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0115" windowHeight="7425"/>
  </bookViews>
  <sheets>
    <sheet name="List1" sheetId="1" r:id="rId1"/>
    <sheet name="List2" sheetId="2" r:id="rId2"/>
    <sheet name="List3" sheetId="3" state="hidden" r:id="rId3"/>
  </sheets>
  <calcPr calcId="145621"/>
</workbook>
</file>

<file path=xl/calcChain.xml><?xml version="1.0" encoding="utf-8"?>
<calcChain xmlns="http://schemas.openxmlformats.org/spreadsheetml/2006/main">
  <c r="D10" i="2" l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6" i="2"/>
  <c r="D7" i="2"/>
  <c r="D8" i="2"/>
  <c r="D9" i="2"/>
  <c r="E6" i="2" l="1"/>
  <c r="E7" i="2"/>
  <c r="E8" i="2"/>
  <c r="E9" i="2"/>
  <c r="E10" i="2"/>
  <c r="D5" i="2"/>
  <c r="E5" i="2" s="1"/>
  <c r="E24" i="2" l="1"/>
  <c r="E26" i="2" s="1"/>
  <c r="E23" i="2"/>
</calcChain>
</file>

<file path=xl/sharedStrings.xml><?xml version="1.0" encoding="utf-8"?>
<sst xmlns="http://schemas.openxmlformats.org/spreadsheetml/2006/main" count="124" uniqueCount="69">
  <si>
    <t>Zadání</t>
  </si>
  <si>
    <t>Výsledek testu ZDE</t>
  </si>
  <si>
    <t>Kontrola a výsledek vypracování</t>
  </si>
  <si>
    <t>Správné řešení</t>
  </si>
  <si>
    <t>Vaše řešení</t>
  </si>
  <si>
    <t>Výsledek</t>
  </si>
  <si>
    <t>Výsledek testu</t>
  </si>
  <si>
    <t>Správné odpovědi</t>
  </si>
  <si>
    <t>Chybné odpovědi</t>
  </si>
  <si>
    <t>Dosažená známka</t>
  </si>
  <si>
    <t>Zpět na test ZDE</t>
  </si>
  <si>
    <t>Z uvedených možností vyber správnou odpověď</t>
  </si>
  <si>
    <t>aceton</t>
  </si>
  <si>
    <t>benzen</t>
  </si>
  <si>
    <t>ethylen</t>
  </si>
  <si>
    <t>acetylen</t>
  </si>
  <si>
    <t>butan</t>
  </si>
  <si>
    <t>kyselina octová</t>
  </si>
  <si>
    <t>methan</t>
  </si>
  <si>
    <t>methanol</t>
  </si>
  <si>
    <t>naftalen</t>
  </si>
  <si>
    <t>ethanol</t>
  </si>
  <si>
    <t>toluen</t>
  </si>
  <si>
    <t>Využití uhlovodíků</t>
  </si>
  <si>
    <t>Název uhlovodíku</t>
  </si>
  <si>
    <t>Využití</t>
  </si>
  <si>
    <t>1,3 butadien</t>
  </si>
  <si>
    <t>propylen</t>
  </si>
  <si>
    <t>glycerol</t>
  </si>
  <si>
    <t>chladící kapalina</t>
  </si>
  <si>
    <t>rozpouštědlo</t>
  </si>
  <si>
    <t>svařování</t>
  </si>
  <si>
    <t>výroba alkoholických nápojů</t>
  </si>
  <si>
    <t>hubení molů</t>
  </si>
  <si>
    <t>dozrávání ovoce</t>
  </si>
  <si>
    <t>palivo</t>
  </si>
  <si>
    <t>výroba léčiv rozpouštědlo</t>
  </si>
  <si>
    <t>výroba sazí</t>
  </si>
  <si>
    <t>výroba kaučuku</t>
  </si>
  <si>
    <t>výroba plastů</t>
  </si>
  <si>
    <t>hubení plísní</t>
  </si>
  <si>
    <t>výroba benzinu</t>
  </si>
  <si>
    <t>výroba benzenu</t>
  </si>
  <si>
    <t>přísada do potravin</t>
  </si>
  <si>
    <t>barvivo</t>
  </si>
  <si>
    <t>palivo výroba sazí</t>
  </si>
  <si>
    <t>rozpoštědlo</t>
  </si>
  <si>
    <t>výroba dynamitu</t>
  </si>
  <si>
    <t>hnojivo</t>
  </si>
  <si>
    <t>cyklohexan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</si>
  <si>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</si>
  <si>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</si>
  <si>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</si>
  <si>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</si>
  <si>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CHJP 2/14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</si>
  <si>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</si>
  <si>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</si>
  <si>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chemie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</si>
  <si>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</si>
  <si>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>Tento učební materiál slouží k opakování</t>
    </r>
  </si>
  <si>
    <t>a  procvičování   učiva o využití uhlovodíků.</t>
  </si>
  <si>
    <r>
      <t>Klíčová slova</t>
    </r>
    <r>
      <rPr>
        <sz val="14"/>
        <color rgb="FFFF0000"/>
        <rFont val="Calibri"/>
        <family val="2"/>
        <charset val="238"/>
        <scheme val="minor"/>
      </rPr>
      <t xml:space="preserve"> aceton, ethanol, benzen, ethylen, acetylen, </t>
    </r>
  </si>
  <si>
    <t xml:space="preserve">butan, cyklohexan, kyselina octová, 1,3 – butadien, methan, </t>
  </si>
  <si>
    <t>methanol, toluen, naftalen, glycerol, propylen.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</si>
  <si>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</si>
  <si>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12. 8. 2011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</si>
  <si>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</si>
  <si>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t>Autorem učebního materiálu a všech jeho částí, není-li uvedeno jinak, je Mgr. Jitka Pospíšilová.</t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</si>
  <si>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14 až 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</si>
</sst>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26"/>
      <color indexed="8"/>
      <name val="Arial"/>
      <family val="2"/>
      <charset val="238"/>
    </font>
    <font>
      <sz val="28"/>
      <color indexed="8"/>
      <name val="Arial"/>
      <family val="2"/>
      <charset val="238"/>
    </font>
    <font>
      <u/>
      <sz val="24"/>
      <color indexed="12"/>
      <name val="Arial"/>
      <family val="2"/>
      <charset val="238"/>
    </font>
    <font>
      <u/>
      <sz val="11"/>
      <color theme="10"/>
      <name val="Calibri"/>
      <family val="2"/>
      <charset val="238"/>
    </font>
    <font>
      <b/>
      <sz val="24"/>
      <color indexed="8"/>
      <name val="Arial"/>
      <family val="2"/>
      <charset val="238"/>
    </font>
    <font>
      <sz val="24"/>
      <color indexed="8"/>
      <name val="Arial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name val="Arial"/>
      <family val="2"/>
      <charset val="238"/>
    </font>
    <font>
      <sz val="22"/>
      <color indexed="8"/>
      <name val="Arial"/>
      <family val="2"/>
      <charset val="238"/>
    </font>
    <font>
      <b/>
      <sz val="22"/>
      <color indexed="8"/>
      <name val="Arial"/>
      <family val="2"/>
      <charset val="238"/>
    </font>
    <font>
      <sz val="22"/>
      <color indexed="10"/>
      <name val="Arial"/>
      <family val="2"/>
      <charset val="238"/>
    </font>
    <font>
      <u/>
      <sz val="22"/>
      <color indexed="12"/>
      <name val="Arial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4" fillId="0" borderId="4" xfId="0" applyFont="1" applyBorder="1" applyProtection="1"/>
    <xf numFmtId="0" fontId="4" fillId="0" borderId="0" xfId="0" applyFont="1" applyBorder="1" applyProtection="1"/>
    <xf numFmtId="0" fontId="4" fillId="0" borderId="1" xfId="0" applyFont="1" applyBorder="1" applyProtection="1"/>
    <xf numFmtId="0" fontId="4" fillId="0" borderId="2" xfId="0" applyFont="1" applyBorder="1" applyProtection="1"/>
    <xf numFmtId="0" fontId="4" fillId="0" borderId="3" xfId="0" applyFont="1" applyBorder="1" applyProtection="1"/>
    <xf numFmtId="0" fontId="4" fillId="0" borderId="6" xfId="0" applyFont="1" applyBorder="1" applyProtection="1"/>
    <xf numFmtId="0" fontId="4" fillId="0" borderId="11" xfId="0" applyFont="1" applyBorder="1" applyProtection="1"/>
    <xf numFmtId="0" fontId="4" fillId="0" borderId="12" xfId="0" applyFont="1" applyBorder="1" applyProtection="1"/>
    <xf numFmtId="0" fontId="4" fillId="0" borderId="5" xfId="0" applyFont="1" applyBorder="1" applyProtection="1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3" fillId="0" borderId="11" xfId="0" applyFont="1" applyBorder="1"/>
    <xf numFmtId="0" fontId="3" fillId="0" borderId="12" xfId="0" applyFont="1" applyBorder="1"/>
    <xf numFmtId="0" fontId="8" fillId="0" borderId="4" xfId="0" applyFont="1" applyBorder="1" applyProtection="1"/>
    <xf numFmtId="0" fontId="8" fillId="0" borderId="6" xfId="0" applyFont="1" applyBorder="1" applyProtection="1"/>
    <xf numFmtId="0" fontId="8" fillId="0" borderId="0" xfId="0" applyFont="1" applyBorder="1" applyProtection="1"/>
    <xf numFmtId="0" fontId="8" fillId="2" borderId="7" xfId="0" applyFont="1" applyFill="1" applyBorder="1" applyAlignment="1" applyProtection="1">
      <alignment horizontal="center"/>
    </xf>
    <xf numFmtId="0" fontId="8" fillId="4" borderId="13" xfId="0" applyFont="1" applyFill="1" applyBorder="1" applyAlignment="1" applyProtection="1">
      <alignment horizontal="center"/>
    </xf>
    <xf numFmtId="0" fontId="8" fillId="2" borderId="8" xfId="0" applyFont="1" applyFill="1" applyBorder="1" applyAlignment="1" applyProtection="1">
      <alignment horizontal="left" vertical="center" wrapText="1"/>
    </xf>
    <xf numFmtId="0" fontId="8" fillId="4" borderId="21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left" vertical="center" wrapText="1"/>
    </xf>
    <xf numFmtId="0" fontId="8" fillId="4" borderId="22" xfId="0" applyFont="1" applyFill="1" applyBorder="1" applyAlignment="1" applyProtection="1">
      <alignment horizontal="center" vertical="center" wrapText="1"/>
      <protection locked="0"/>
    </xf>
    <xf numFmtId="0" fontId="8" fillId="4" borderId="22" xfId="0" applyFont="1" applyFill="1" applyBorder="1" applyAlignment="1" applyProtection="1">
      <alignment horizontal="center" vertical="top" wrapText="1"/>
      <protection locked="0"/>
    </xf>
    <xf numFmtId="0" fontId="8" fillId="2" borderId="10" xfId="0" applyFont="1" applyFill="1" applyBorder="1" applyAlignment="1" applyProtection="1">
      <alignment horizontal="left" vertical="center" wrapText="1"/>
    </xf>
    <xf numFmtId="0" fontId="8" fillId="4" borderId="23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>
      <alignment horizontal="center"/>
    </xf>
    <xf numFmtId="0" fontId="10" fillId="2" borderId="7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0" fillId="4" borderId="14" xfId="0" applyNumberFormat="1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0" fillId="4" borderId="16" xfId="0" applyNumberFormat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0" fillId="4" borderId="18" xfId="0" applyNumberFormat="1" applyFont="1" applyFill="1" applyBorder="1" applyAlignment="1">
      <alignment horizontal="center" vertical="center" wrapText="1"/>
    </xf>
    <xf numFmtId="0" fontId="10" fillId="0" borderId="0" xfId="0" applyFont="1" applyBorder="1"/>
    <xf numFmtId="0" fontId="8" fillId="2" borderId="8" xfId="0" applyFont="1" applyFill="1" applyBorder="1" applyAlignment="1" applyProtection="1">
      <alignment horizontal="center" vertical="center" wrapText="1"/>
    </xf>
    <xf numFmtId="0" fontId="10" fillId="3" borderId="15" xfId="0" applyFont="1" applyFill="1" applyBorder="1" applyAlignment="1">
      <alignment horizontal="center" vertical="center"/>
    </xf>
    <xf numFmtId="0" fontId="8" fillId="2" borderId="9" xfId="0" applyFont="1" applyFill="1" applyBorder="1" applyAlignment="1" applyProtection="1">
      <alignment horizontal="center" vertical="center" wrapText="1"/>
    </xf>
    <xf numFmtId="0" fontId="10" fillId="3" borderId="17" xfId="0" applyFont="1" applyFill="1" applyBorder="1" applyAlignment="1">
      <alignment horizontal="center" vertic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0" borderId="6" xfId="0" applyFont="1" applyBorder="1"/>
    <xf numFmtId="0" fontId="13" fillId="0" borderId="0" xfId="0" applyFont="1" applyFill="1" applyBorder="1"/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0" fillId="0" borderId="0" xfId="0" applyProtection="1"/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0" fillId="3" borderId="24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top"/>
    </xf>
    <xf numFmtId="0" fontId="7" fillId="0" borderId="6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wrapText="1"/>
    </xf>
    <xf numFmtId="0" fontId="7" fillId="0" borderId="4" xfId="0" applyFont="1" applyBorder="1" applyAlignment="1" applyProtection="1">
      <alignment horizontal="center" wrapText="1"/>
    </xf>
    <xf numFmtId="0" fontId="5" fillId="0" borderId="0" xfId="1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 wrapText="1"/>
    </xf>
    <xf numFmtId="0" fontId="8" fillId="0" borderId="0" xfId="0" applyFont="1" applyBorder="1" applyAlignment="1" applyProtection="1">
      <alignment horizontal="center" wrapText="1"/>
    </xf>
    <xf numFmtId="0" fontId="8" fillId="0" borderId="4" xfId="0" applyFont="1" applyBorder="1" applyAlignment="1" applyProtection="1">
      <alignment horizontal="center" wrapText="1"/>
    </xf>
    <xf numFmtId="0" fontId="9" fillId="0" borderId="0" xfId="0" applyFont="1" applyBorder="1" applyAlignment="1">
      <alignment horizontal="center"/>
    </xf>
    <xf numFmtId="0" fontId="15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0</xdr:row>
      <xdr:rowOff>0</xdr:rowOff>
    </xdr:from>
    <xdr:to>
      <xdr:col>15</xdr:col>
      <xdr:colOff>542925</xdr:colOff>
      <xdr:row>5</xdr:row>
      <xdr:rowOff>114300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0"/>
          <a:ext cx="5600700" cy="12668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showRowColHeaders="0" tabSelected="1" zoomScale="46" zoomScaleNormal="46" workbookViewId="0">
      <selection activeCell="AJ21" sqref="AJ21"/>
    </sheetView>
  </sheetViews>
  <sheetFormatPr defaultRowHeight="15" x14ac:dyDescent="0.25"/>
  <cols>
    <col min="1" max="1" width="1.5703125" style="57" customWidth="1"/>
    <col min="2" max="2" width="1.7109375" style="57" customWidth="1"/>
    <col min="3" max="3" width="38.28515625" style="57" customWidth="1"/>
    <col min="4" max="4" width="52.28515625" style="57" customWidth="1"/>
    <col min="5" max="5" width="3.140625" style="57" customWidth="1"/>
    <col min="6" max="6" width="3" style="57" customWidth="1"/>
    <col min="7" max="16384" width="9.140625" style="57"/>
  </cols>
  <sheetData>
    <row r="1" spans="1:8" ht="17.25" customHeight="1" thickTop="1" x14ac:dyDescent="0.45">
      <c r="A1" s="3"/>
      <c r="B1" s="4"/>
      <c r="C1" s="4"/>
      <c r="D1" s="4"/>
      <c r="E1" s="4"/>
      <c r="F1" s="5"/>
    </row>
    <row r="2" spans="1:8" ht="31.5" customHeight="1" x14ac:dyDescent="0.4">
      <c r="A2" s="63" t="s">
        <v>23</v>
      </c>
      <c r="B2" s="64"/>
      <c r="C2" s="64"/>
      <c r="D2" s="64"/>
      <c r="E2" s="64"/>
      <c r="F2" s="65"/>
    </row>
    <row r="3" spans="1:8" ht="6" customHeight="1" x14ac:dyDescent="0.4">
      <c r="A3" s="67"/>
      <c r="B3" s="68"/>
      <c r="C3" s="68"/>
      <c r="D3" s="68"/>
      <c r="E3" s="68"/>
      <c r="F3" s="23"/>
    </row>
    <row r="4" spans="1:8" ht="30" x14ac:dyDescent="0.4">
      <c r="A4" s="70" t="s">
        <v>11</v>
      </c>
      <c r="B4" s="71"/>
      <c r="C4" s="71"/>
      <c r="D4" s="71"/>
      <c r="E4" s="71"/>
      <c r="F4" s="72"/>
      <c r="H4" s="58"/>
    </row>
    <row r="5" spans="1:8" ht="6" customHeight="1" thickBot="1" x14ac:dyDescent="0.45">
      <c r="A5" s="67"/>
      <c r="B5" s="68"/>
      <c r="C5" s="68"/>
      <c r="D5" s="68"/>
      <c r="E5" s="68"/>
      <c r="F5" s="69"/>
      <c r="H5" s="58"/>
    </row>
    <row r="6" spans="1:8" ht="30.75" thickBot="1" x14ac:dyDescent="0.45">
      <c r="A6" s="24"/>
      <c r="B6" s="25"/>
      <c r="C6" s="26" t="s">
        <v>24</v>
      </c>
      <c r="D6" s="27" t="s">
        <v>25</v>
      </c>
      <c r="E6" s="25"/>
      <c r="F6" s="23"/>
      <c r="H6" s="58" t="s">
        <v>50</v>
      </c>
    </row>
    <row r="7" spans="1:8" ht="30" x14ac:dyDescent="0.4">
      <c r="A7" s="24"/>
      <c r="B7" s="25"/>
      <c r="C7" s="28" t="s">
        <v>12</v>
      </c>
      <c r="D7" s="29"/>
      <c r="E7" s="25"/>
      <c r="F7" s="23"/>
      <c r="H7" s="58" t="s">
        <v>51</v>
      </c>
    </row>
    <row r="8" spans="1:8" ht="30" x14ac:dyDescent="0.4">
      <c r="A8" s="24"/>
      <c r="B8" s="25"/>
      <c r="C8" s="30" t="s">
        <v>21</v>
      </c>
      <c r="D8" s="31"/>
      <c r="E8" s="25"/>
      <c r="F8" s="23"/>
      <c r="H8" s="58" t="s">
        <v>52</v>
      </c>
    </row>
    <row r="9" spans="1:8" ht="36" customHeight="1" x14ac:dyDescent="0.4">
      <c r="A9" s="24"/>
      <c r="B9" s="25"/>
      <c r="C9" s="30" t="s">
        <v>13</v>
      </c>
      <c r="D9" s="31"/>
      <c r="E9" s="25"/>
      <c r="F9" s="23"/>
      <c r="H9" s="58" t="s">
        <v>53</v>
      </c>
    </row>
    <row r="10" spans="1:8" ht="49.5" customHeight="1" x14ac:dyDescent="0.4">
      <c r="A10" s="24"/>
      <c r="B10" s="25"/>
      <c r="C10" s="30" t="s">
        <v>14</v>
      </c>
      <c r="D10" s="31"/>
      <c r="E10" s="25"/>
      <c r="F10" s="23"/>
      <c r="H10" s="58" t="s">
        <v>54</v>
      </c>
    </row>
    <row r="11" spans="1:8" ht="30" x14ac:dyDescent="0.4">
      <c r="A11" s="24"/>
      <c r="B11" s="25"/>
      <c r="C11" s="30" t="s">
        <v>15</v>
      </c>
      <c r="D11" s="32"/>
      <c r="E11" s="25"/>
      <c r="F11" s="23"/>
      <c r="H11" s="58" t="s">
        <v>55</v>
      </c>
    </row>
    <row r="12" spans="1:8" ht="30" x14ac:dyDescent="0.4">
      <c r="A12" s="24"/>
      <c r="B12" s="25"/>
      <c r="C12" s="30" t="s">
        <v>16</v>
      </c>
      <c r="D12" s="31"/>
      <c r="E12" s="25"/>
      <c r="F12" s="23"/>
      <c r="H12" s="58" t="s">
        <v>56</v>
      </c>
    </row>
    <row r="13" spans="1:8" ht="30" x14ac:dyDescent="0.4">
      <c r="A13" s="24"/>
      <c r="B13" s="25"/>
      <c r="C13" s="30" t="s">
        <v>49</v>
      </c>
      <c r="D13" s="31"/>
      <c r="E13" s="25"/>
      <c r="F13" s="23"/>
      <c r="H13" s="58" t="s">
        <v>68</v>
      </c>
    </row>
    <row r="14" spans="1:8" ht="40.5" customHeight="1" x14ac:dyDescent="0.4">
      <c r="A14" s="24"/>
      <c r="B14" s="25"/>
      <c r="C14" s="30" t="s">
        <v>17</v>
      </c>
      <c r="D14" s="31"/>
      <c r="E14" s="25"/>
      <c r="F14" s="23"/>
      <c r="H14" s="58" t="s">
        <v>57</v>
      </c>
    </row>
    <row r="15" spans="1:8" ht="30" x14ac:dyDescent="0.4">
      <c r="A15" s="24"/>
      <c r="B15" s="25"/>
      <c r="C15" s="30" t="s">
        <v>26</v>
      </c>
      <c r="D15" s="31"/>
      <c r="E15" s="25"/>
      <c r="F15" s="23"/>
      <c r="H15" s="58" t="s">
        <v>58</v>
      </c>
    </row>
    <row r="16" spans="1:8" ht="30" x14ac:dyDescent="0.4">
      <c r="A16" s="24"/>
      <c r="B16" s="25"/>
      <c r="C16" s="30" t="s">
        <v>18</v>
      </c>
      <c r="D16" s="31"/>
      <c r="E16" s="25"/>
      <c r="F16" s="23"/>
      <c r="H16" s="58" t="s">
        <v>59</v>
      </c>
    </row>
    <row r="17" spans="1:11" ht="30" x14ac:dyDescent="0.4">
      <c r="A17" s="24"/>
      <c r="B17" s="25"/>
      <c r="C17" s="30" t="s">
        <v>19</v>
      </c>
      <c r="D17" s="31"/>
      <c r="E17" s="25"/>
      <c r="F17" s="23"/>
      <c r="H17" s="59" t="s">
        <v>60</v>
      </c>
    </row>
    <row r="18" spans="1:11" ht="30" x14ac:dyDescent="0.4">
      <c r="A18" s="24"/>
      <c r="B18" s="25"/>
      <c r="C18" s="30" t="s">
        <v>22</v>
      </c>
      <c r="D18" s="31"/>
      <c r="E18" s="25"/>
      <c r="F18" s="23"/>
      <c r="H18" s="58" t="s">
        <v>61</v>
      </c>
    </row>
    <row r="19" spans="1:11" ht="30" x14ac:dyDescent="0.4">
      <c r="A19" s="24"/>
      <c r="B19" s="25"/>
      <c r="C19" s="30" t="s">
        <v>20</v>
      </c>
      <c r="D19" s="31"/>
      <c r="E19" s="25"/>
      <c r="F19" s="23"/>
      <c r="H19" s="59" t="s">
        <v>62</v>
      </c>
    </row>
    <row r="20" spans="1:11" ht="30" x14ac:dyDescent="0.4">
      <c r="A20" s="24"/>
      <c r="B20" s="25"/>
      <c r="C20" s="30" t="s">
        <v>28</v>
      </c>
      <c r="D20" s="31"/>
      <c r="E20" s="25"/>
      <c r="F20" s="23"/>
      <c r="H20" s="59" t="s">
        <v>63</v>
      </c>
    </row>
    <row r="21" spans="1:11" ht="30.75" thickBot="1" x14ac:dyDescent="0.45">
      <c r="A21" s="24"/>
      <c r="B21" s="25"/>
      <c r="C21" s="33" t="s">
        <v>27</v>
      </c>
      <c r="D21" s="34"/>
      <c r="E21" s="25"/>
      <c r="F21" s="23"/>
      <c r="H21" s="58" t="s">
        <v>64</v>
      </c>
    </row>
    <row r="22" spans="1:11" ht="15.75" customHeight="1" x14ac:dyDescent="0.4">
      <c r="A22" s="24"/>
      <c r="B22" s="25"/>
      <c r="C22" s="25"/>
      <c r="D22" s="25"/>
      <c r="E22" s="25"/>
      <c r="F22" s="23"/>
      <c r="H22" s="58" t="s">
        <v>65</v>
      </c>
    </row>
    <row r="23" spans="1:11" ht="9.75" customHeight="1" x14ac:dyDescent="0.4">
      <c r="A23" s="24"/>
      <c r="B23" s="25"/>
      <c r="C23" s="25"/>
      <c r="D23" s="25"/>
      <c r="E23" s="25"/>
      <c r="F23" s="23"/>
      <c r="H23" s="62" t="s">
        <v>66</v>
      </c>
      <c r="I23" s="62"/>
      <c r="J23" s="62"/>
      <c r="K23" s="62"/>
    </row>
    <row r="24" spans="1:11" ht="30" x14ac:dyDescent="0.4">
      <c r="A24" s="24"/>
      <c r="B24" s="25"/>
      <c r="C24" s="66" t="s">
        <v>1</v>
      </c>
      <c r="D24" s="66"/>
      <c r="E24" s="25"/>
      <c r="F24" s="23"/>
      <c r="H24" s="62"/>
      <c r="I24" s="62"/>
      <c r="J24" s="62"/>
      <c r="K24" s="62"/>
    </row>
    <row r="25" spans="1:11" ht="12.75" customHeight="1" x14ac:dyDescent="0.45">
      <c r="A25" s="6"/>
      <c r="B25" s="2"/>
      <c r="C25" s="60" t="s">
        <v>67</v>
      </c>
      <c r="D25" s="2"/>
      <c r="E25" s="2"/>
      <c r="F25" s="1"/>
    </row>
    <row r="26" spans="1:11" ht="9" customHeight="1" thickBot="1" x14ac:dyDescent="0.5">
      <c r="A26" s="7"/>
      <c r="B26" s="8"/>
      <c r="C26" s="8"/>
      <c r="D26" s="8"/>
      <c r="E26" s="8"/>
      <c r="F26" s="9"/>
    </row>
  </sheetData>
  <sheetProtection password="E94A" sheet="1" objects="1" scenarios="1"/>
  <mergeCells count="6">
    <mergeCell ref="H23:K24"/>
    <mergeCell ref="A2:F2"/>
    <mergeCell ref="C24:D24"/>
    <mergeCell ref="A3:E3"/>
    <mergeCell ref="A5:F5"/>
    <mergeCell ref="A4:F4"/>
  </mergeCells>
  <hyperlinks>
    <hyperlink ref="C24" location="List2!A7:D26" display="Výsledek testu ZDE"/>
    <hyperlink ref="C24:D24" location="List2!A1:F30" display="Výsledek testu ZDE"/>
  </hyperlinks>
  <pageMargins left="0.19685039370078741" right="0.19685039370078741" top="0.78740157480314965" bottom="0.78740157480314965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List3!$O$1:$O$3</xm:f>
          </x14:formula1>
          <xm:sqref>D21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List3!$N$1:$N$3</xm:f>
          </x14:formula1>
          <xm:sqref>D20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showGridLines="0" showRowColHeaders="0" workbookViewId="0">
      <selection activeCell="I6" sqref="I6"/>
    </sheetView>
  </sheetViews>
  <sheetFormatPr defaultRowHeight="15" x14ac:dyDescent="0.25"/>
  <cols>
    <col min="1" max="1" width="4.85546875" customWidth="1"/>
    <col min="2" max="2" width="29.7109375" customWidth="1"/>
    <col min="3" max="3" width="33" customWidth="1"/>
    <col min="4" max="4" width="29.85546875" customWidth="1"/>
    <col min="5" max="5" width="21.42578125" customWidth="1"/>
  </cols>
  <sheetData>
    <row r="1" spans="1:6" ht="7.5" customHeight="1" thickTop="1" x14ac:dyDescent="0.25">
      <c r="A1" s="11"/>
      <c r="B1" s="12"/>
      <c r="C1" s="12"/>
      <c r="D1" s="12"/>
      <c r="E1" s="12"/>
      <c r="F1" s="13"/>
    </row>
    <row r="2" spans="1:6" ht="30" customHeight="1" x14ac:dyDescent="0.45">
      <c r="A2" s="20"/>
      <c r="B2" s="73" t="s">
        <v>2</v>
      </c>
      <c r="C2" s="73"/>
      <c r="D2" s="73"/>
      <c r="E2" s="73"/>
      <c r="F2" s="14"/>
    </row>
    <row r="3" spans="1:6" ht="9.75" customHeight="1" thickBot="1" x14ac:dyDescent="0.5">
      <c r="A3" s="20"/>
      <c r="B3" s="35"/>
      <c r="C3" s="35"/>
      <c r="D3" s="35"/>
      <c r="E3" s="35"/>
      <c r="F3" s="15"/>
    </row>
    <row r="4" spans="1:6" ht="45" customHeight="1" thickBot="1" x14ac:dyDescent="0.5">
      <c r="A4" s="20"/>
      <c r="B4" s="36" t="s">
        <v>0</v>
      </c>
      <c r="C4" s="37" t="s">
        <v>3</v>
      </c>
      <c r="D4" s="38" t="s">
        <v>4</v>
      </c>
      <c r="E4" s="39" t="s">
        <v>5</v>
      </c>
      <c r="F4" s="16"/>
    </row>
    <row r="5" spans="1:6" ht="33" x14ac:dyDescent="0.45">
      <c r="A5" s="20"/>
      <c r="B5" s="47" t="s">
        <v>12</v>
      </c>
      <c r="C5" s="40" t="s">
        <v>30</v>
      </c>
      <c r="D5" s="41">
        <f>List1!D7</f>
        <v>0</v>
      </c>
      <c r="E5" s="48" t="str">
        <f>IF(C5=D5,"OK","CHYBA")</f>
        <v>CHYBA</v>
      </c>
      <c r="F5" s="17"/>
    </row>
    <row r="6" spans="1:6" ht="76.5" x14ac:dyDescent="0.45">
      <c r="A6" s="20"/>
      <c r="B6" s="49" t="s">
        <v>21</v>
      </c>
      <c r="C6" s="42" t="s">
        <v>32</v>
      </c>
      <c r="D6" s="43">
        <f>List1!D8</f>
        <v>0</v>
      </c>
      <c r="E6" s="50" t="str">
        <f t="shared" ref="E6:E19" si="0">IF(C6=D6,"OK","CHYBA")</f>
        <v>CHYBA</v>
      </c>
      <c r="F6" s="17"/>
    </row>
    <row r="7" spans="1:6" ht="51" x14ac:dyDescent="0.45">
      <c r="A7" s="20"/>
      <c r="B7" s="49" t="s">
        <v>13</v>
      </c>
      <c r="C7" s="42" t="s">
        <v>36</v>
      </c>
      <c r="D7" s="43">
        <f>List1!D9</f>
        <v>0</v>
      </c>
      <c r="E7" s="50" t="str">
        <f t="shared" si="0"/>
        <v>CHYBA</v>
      </c>
      <c r="F7" s="17"/>
    </row>
    <row r="8" spans="1:6" ht="63" customHeight="1" x14ac:dyDescent="0.45">
      <c r="A8" s="20"/>
      <c r="B8" s="49" t="s">
        <v>14</v>
      </c>
      <c r="C8" s="42" t="s">
        <v>34</v>
      </c>
      <c r="D8" s="43">
        <f>List1!D10</f>
        <v>0</v>
      </c>
      <c r="E8" s="50" t="str">
        <f t="shared" si="0"/>
        <v>CHYBA</v>
      </c>
      <c r="F8" s="17"/>
    </row>
    <row r="9" spans="1:6" ht="42.75" customHeight="1" x14ac:dyDescent="0.45">
      <c r="A9" s="20"/>
      <c r="B9" s="49" t="s">
        <v>15</v>
      </c>
      <c r="C9" s="42" t="s">
        <v>31</v>
      </c>
      <c r="D9" s="43">
        <f>List1!D11</f>
        <v>0</v>
      </c>
      <c r="E9" s="50" t="str">
        <f t="shared" si="0"/>
        <v>CHYBA</v>
      </c>
      <c r="F9" s="17"/>
    </row>
    <row r="10" spans="1:6" ht="38.25" customHeight="1" x14ac:dyDescent="0.45">
      <c r="A10" s="20"/>
      <c r="B10" s="49" t="s">
        <v>16</v>
      </c>
      <c r="C10" s="42" t="s">
        <v>35</v>
      </c>
      <c r="D10" s="43">
        <f>List1!D12</f>
        <v>0</v>
      </c>
      <c r="E10" s="50" t="str">
        <f t="shared" si="0"/>
        <v>CHYBA</v>
      </c>
      <c r="F10" s="17"/>
    </row>
    <row r="11" spans="1:6" ht="33" customHeight="1" x14ac:dyDescent="0.45">
      <c r="A11" s="20"/>
      <c r="B11" s="49" t="s">
        <v>49</v>
      </c>
      <c r="C11" s="42" t="s">
        <v>42</v>
      </c>
      <c r="D11" s="43">
        <f>List1!D13</f>
        <v>0</v>
      </c>
      <c r="E11" s="50" t="str">
        <f t="shared" si="0"/>
        <v>CHYBA</v>
      </c>
      <c r="F11" s="17"/>
    </row>
    <row r="12" spans="1:6" s="10" customFormat="1" ht="59.25" customHeight="1" x14ac:dyDescent="0.45">
      <c r="A12" s="20"/>
      <c r="B12" s="49" t="s">
        <v>17</v>
      </c>
      <c r="C12" s="42" t="s">
        <v>43</v>
      </c>
      <c r="D12" s="43">
        <f>List1!D14</f>
        <v>0</v>
      </c>
      <c r="E12" s="50" t="str">
        <f t="shared" si="0"/>
        <v>CHYBA</v>
      </c>
      <c r="F12" s="17"/>
    </row>
    <row r="13" spans="1:6" s="10" customFormat="1" ht="41.25" customHeight="1" x14ac:dyDescent="0.45">
      <c r="A13" s="20"/>
      <c r="B13" s="49" t="s">
        <v>26</v>
      </c>
      <c r="C13" s="42" t="s">
        <v>38</v>
      </c>
      <c r="D13" s="43">
        <f>List1!D15</f>
        <v>0</v>
      </c>
      <c r="E13" s="50" t="str">
        <f t="shared" si="0"/>
        <v>CHYBA</v>
      </c>
      <c r="F13" s="17"/>
    </row>
    <row r="14" spans="1:6" s="10" customFormat="1" ht="49.5" customHeight="1" x14ac:dyDescent="0.45">
      <c r="A14" s="20"/>
      <c r="B14" s="49" t="s">
        <v>18</v>
      </c>
      <c r="C14" s="42" t="s">
        <v>45</v>
      </c>
      <c r="D14" s="43">
        <f>List1!D16</f>
        <v>0</v>
      </c>
      <c r="E14" s="50" t="str">
        <f t="shared" si="0"/>
        <v>CHYBA</v>
      </c>
      <c r="F14" s="17"/>
    </row>
    <row r="15" spans="1:6" s="10" customFormat="1" ht="33" x14ac:dyDescent="0.45">
      <c r="A15" s="20"/>
      <c r="B15" s="49" t="s">
        <v>19</v>
      </c>
      <c r="C15" s="42" t="s">
        <v>35</v>
      </c>
      <c r="D15" s="43">
        <f>List1!D17</f>
        <v>0</v>
      </c>
      <c r="E15" s="50" t="str">
        <f t="shared" si="0"/>
        <v>CHYBA</v>
      </c>
      <c r="F15" s="17"/>
    </row>
    <row r="16" spans="1:6" s="10" customFormat="1" ht="33" x14ac:dyDescent="0.45">
      <c r="A16" s="20"/>
      <c r="B16" s="49" t="s">
        <v>22</v>
      </c>
      <c r="C16" s="42" t="s">
        <v>30</v>
      </c>
      <c r="D16" s="43">
        <f>List1!D18</f>
        <v>0</v>
      </c>
      <c r="E16" s="50" t="str">
        <f t="shared" si="0"/>
        <v>CHYBA</v>
      </c>
      <c r="F16" s="17"/>
    </row>
    <row r="17" spans="1:6" s="10" customFormat="1" ht="39" customHeight="1" x14ac:dyDescent="0.45">
      <c r="A17" s="20"/>
      <c r="B17" s="49" t="s">
        <v>20</v>
      </c>
      <c r="C17" s="42" t="s">
        <v>33</v>
      </c>
      <c r="D17" s="43">
        <f>List1!D19</f>
        <v>0</v>
      </c>
      <c r="E17" s="50" t="str">
        <f t="shared" si="0"/>
        <v>CHYBA</v>
      </c>
      <c r="F17" s="17"/>
    </row>
    <row r="18" spans="1:6" s="10" customFormat="1" ht="33" x14ac:dyDescent="0.45">
      <c r="A18" s="20"/>
      <c r="B18" s="49" t="s">
        <v>28</v>
      </c>
      <c r="C18" s="42" t="s">
        <v>47</v>
      </c>
      <c r="D18" s="43">
        <f>List1!D20</f>
        <v>0</v>
      </c>
      <c r="E18" s="50" t="str">
        <f t="shared" si="0"/>
        <v>CHYBA</v>
      </c>
      <c r="F18" s="17"/>
    </row>
    <row r="19" spans="1:6" ht="39" customHeight="1" thickBot="1" x14ac:dyDescent="0.5">
      <c r="A19" s="20"/>
      <c r="B19" s="51" t="s">
        <v>27</v>
      </c>
      <c r="C19" s="44" t="s">
        <v>39</v>
      </c>
      <c r="D19" s="45">
        <f>List1!D21</f>
        <v>0</v>
      </c>
      <c r="E19" s="61" t="str">
        <f t="shared" si="0"/>
        <v>CHYBA</v>
      </c>
      <c r="F19" s="17"/>
    </row>
    <row r="20" spans="1:6" ht="7.5" customHeight="1" x14ac:dyDescent="0.45">
      <c r="A20" s="20"/>
      <c r="B20" s="46"/>
      <c r="C20" s="46"/>
      <c r="D20" s="46"/>
      <c r="E20" s="46"/>
      <c r="F20" s="18"/>
    </row>
    <row r="21" spans="1:6" ht="24.75" customHeight="1" x14ac:dyDescent="0.4">
      <c r="A21" s="52"/>
      <c r="B21" s="53" t="s">
        <v>6</v>
      </c>
      <c r="C21" s="54"/>
      <c r="D21" s="54"/>
      <c r="E21" s="54"/>
      <c r="F21" s="18"/>
    </row>
    <row r="22" spans="1:6" ht="7.5" customHeight="1" x14ac:dyDescent="0.35">
      <c r="A22" s="52"/>
      <c r="B22" s="54"/>
      <c r="C22" s="54"/>
      <c r="D22" s="54"/>
      <c r="E22" s="54"/>
      <c r="F22" s="18"/>
    </row>
    <row r="23" spans="1:6" ht="21" customHeight="1" x14ac:dyDescent="0.35">
      <c r="A23" s="52"/>
      <c r="B23" s="54"/>
      <c r="C23" s="54" t="s">
        <v>7</v>
      </c>
      <c r="D23" s="54"/>
      <c r="E23" s="55">
        <f>COUNTIF(E5:E19,"OK")</f>
        <v>0</v>
      </c>
      <c r="F23" s="17"/>
    </row>
    <row r="24" spans="1:6" ht="24" customHeight="1" x14ac:dyDescent="0.35">
      <c r="A24" s="52"/>
      <c r="B24" s="54"/>
      <c r="C24" s="54" t="s">
        <v>8</v>
      </c>
      <c r="D24" s="54"/>
      <c r="E24" s="55">
        <f>COUNTIF(E5:E19,"CHYBA")</f>
        <v>15</v>
      </c>
      <c r="F24" s="17"/>
    </row>
    <row r="25" spans="1:6" ht="6" customHeight="1" x14ac:dyDescent="0.35">
      <c r="A25" s="52"/>
      <c r="B25" s="54"/>
      <c r="C25" s="54"/>
      <c r="D25" s="54"/>
      <c r="E25" s="55"/>
      <c r="F25" s="17"/>
    </row>
    <row r="26" spans="1:6" ht="24.75" customHeight="1" x14ac:dyDescent="0.35">
      <c r="A26" s="52"/>
      <c r="B26" s="54"/>
      <c r="C26" s="54" t="s">
        <v>9</v>
      </c>
      <c r="D26" s="54"/>
      <c r="E26" s="56" t="str">
        <f>IF(E24&gt;11,"5",IF(E24&gt;8,"4",IF(E24&gt;4,"3",IF(E24&gt;1,"2",IF(E24&gt;0,"1")))))</f>
        <v>5</v>
      </c>
      <c r="F26" s="17"/>
    </row>
    <row r="27" spans="1:6" ht="14.25" customHeight="1" x14ac:dyDescent="0.35">
      <c r="A27" s="52"/>
      <c r="B27" s="54"/>
      <c r="C27" s="54"/>
      <c r="D27" s="54"/>
      <c r="E27" s="54"/>
      <c r="F27" s="18"/>
    </row>
    <row r="28" spans="1:6" ht="27" x14ac:dyDescent="0.35">
      <c r="A28" s="52"/>
      <c r="B28" s="54"/>
      <c r="C28" s="74" t="s">
        <v>10</v>
      </c>
      <c r="D28" s="74"/>
      <c r="E28" s="54"/>
      <c r="F28" s="18"/>
    </row>
    <row r="29" spans="1:6" ht="12" customHeight="1" x14ac:dyDescent="0.45">
      <c r="A29" s="20"/>
      <c r="B29" s="46"/>
      <c r="C29" s="46"/>
      <c r="D29" s="46"/>
      <c r="E29" s="46"/>
      <c r="F29" s="18"/>
    </row>
    <row r="30" spans="1:6" ht="33.75" thickBot="1" x14ac:dyDescent="0.5">
      <c r="A30" s="21"/>
      <c r="B30" s="22"/>
      <c r="C30" s="22"/>
      <c r="D30" s="22"/>
      <c r="E30" s="22"/>
      <c r="F30" s="19"/>
    </row>
  </sheetData>
  <sheetProtection password="E94A" sheet="1" objects="1" scenarios="1"/>
  <mergeCells count="2">
    <mergeCell ref="B2:E2"/>
    <mergeCell ref="C28:D28"/>
  </mergeCells>
  <hyperlinks>
    <hyperlink ref="C28" location="List1!A1:D26" display="Zpět na test ZDE"/>
  </hyperlink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activeCell="C18" sqref="C18"/>
    </sheetView>
  </sheetViews>
  <sheetFormatPr defaultRowHeight="15" x14ac:dyDescent="0.25"/>
  <cols>
    <col min="1" max="1" width="15.5703125" customWidth="1"/>
    <col min="2" max="2" width="26.140625" customWidth="1"/>
    <col min="3" max="3" width="24.85546875" customWidth="1"/>
    <col min="4" max="4" width="25.140625" customWidth="1"/>
    <col min="5" max="5" width="25.140625" style="10" customWidth="1"/>
    <col min="6" max="6" width="15.85546875" customWidth="1"/>
    <col min="7" max="7" width="16.7109375" style="10" customWidth="1"/>
    <col min="8" max="8" width="20.42578125" customWidth="1"/>
    <col min="9" max="9" width="19.5703125" customWidth="1"/>
    <col min="10" max="10" width="16.28515625" customWidth="1"/>
    <col min="11" max="11" width="20.140625" customWidth="1"/>
    <col min="12" max="12" width="20.28515625" customWidth="1"/>
    <col min="13" max="13" width="20.5703125" customWidth="1"/>
    <col min="14" max="14" width="15.7109375" customWidth="1"/>
    <col min="15" max="15" width="21.5703125" customWidth="1"/>
  </cols>
  <sheetData>
    <row r="1" spans="1:15" x14ac:dyDescent="0.25">
      <c r="A1" t="s">
        <v>29</v>
      </c>
      <c r="B1" s="10" t="s">
        <v>32</v>
      </c>
      <c r="C1" s="10" t="s">
        <v>35</v>
      </c>
      <c r="D1" s="10" t="s">
        <v>31</v>
      </c>
      <c r="E1" s="10" t="s">
        <v>31</v>
      </c>
      <c r="F1" t="s">
        <v>38</v>
      </c>
      <c r="G1" s="10" t="s">
        <v>40</v>
      </c>
      <c r="H1" t="s">
        <v>43</v>
      </c>
      <c r="I1" t="s">
        <v>35</v>
      </c>
      <c r="J1" t="s">
        <v>45</v>
      </c>
      <c r="K1" t="s">
        <v>34</v>
      </c>
      <c r="L1" t="s">
        <v>30</v>
      </c>
      <c r="M1" t="s">
        <v>29</v>
      </c>
      <c r="N1" t="s">
        <v>47</v>
      </c>
      <c r="O1" t="s">
        <v>31</v>
      </c>
    </row>
    <row r="2" spans="1:15" x14ac:dyDescent="0.25">
      <c r="A2" t="s">
        <v>30</v>
      </c>
      <c r="B2" s="10" t="s">
        <v>33</v>
      </c>
      <c r="C2" s="10" t="s">
        <v>36</v>
      </c>
      <c r="D2" s="10" t="s">
        <v>30</v>
      </c>
      <c r="E2" s="10" t="s">
        <v>38</v>
      </c>
      <c r="F2" t="s">
        <v>35</v>
      </c>
      <c r="G2" s="10" t="s">
        <v>41</v>
      </c>
      <c r="H2" t="s">
        <v>44</v>
      </c>
      <c r="I2" t="s">
        <v>38</v>
      </c>
      <c r="J2" t="s">
        <v>30</v>
      </c>
      <c r="K2" t="s">
        <v>43</v>
      </c>
      <c r="L2" t="s">
        <v>31</v>
      </c>
      <c r="M2" t="s">
        <v>46</v>
      </c>
      <c r="N2" t="s">
        <v>35</v>
      </c>
      <c r="O2" t="s">
        <v>39</v>
      </c>
    </row>
    <row r="3" spans="1:15" x14ac:dyDescent="0.25">
      <c r="A3" t="s">
        <v>31</v>
      </c>
      <c r="B3" s="10" t="s">
        <v>34</v>
      </c>
      <c r="C3" s="10" t="s">
        <v>37</v>
      </c>
      <c r="D3" s="10" t="s">
        <v>34</v>
      </c>
      <c r="E3" s="10" t="s">
        <v>30</v>
      </c>
      <c r="F3" t="s">
        <v>39</v>
      </c>
      <c r="G3" s="10" t="s">
        <v>42</v>
      </c>
      <c r="H3" t="s">
        <v>35</v>
      </c>
      <c r="I3" t="s">
        <v>30</v>
      </c>
      <c r="J3" t="s">
        <v>33</v>
      </c>
      <c r="K3" t="s">
        <v>35</v>
      </c>
      <c r="L3" t="s">
        <v>38</v>
      </c>
      <c r="M3" t="s">
        <v>33</v>
      </c>
      <c r="N3" t="s">
        <v>34</v>
      </c>
      <c r="O3" t="s">
        <v>48</v>
      </c>
    </row>
  </sheetData>
  <sheetProtection password="E94A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Pospíšilová</dc:creator>
  <cp:lastModifiedBy>Jitka Pospíšilová</cp:lastModifiedBy>
  <cp:lastPrinted>2012-11-04T22:36:51Z</cp:lastPrinted>
  <dcterms:created xsi:type="dcterms:W3CDTF">2012-11-02T21:10:58Z</dcterms:created>
  <dcterms:modified xsi:type="dcterms:W3CDTF">2013-11-28T23:35:27Z</dcterms:modified>
</cp:coreProperties>
</file>