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915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S63" i="1" l="1"/>
  <c r="R63" i="1"/>
  <c r="Q63" i="1"/>
  <c r="P63" i="1"/>
  <c r="O63" i="1"/>
  <c r="V62" i="1"/>
  <c r="U62" i="1"/>
  <c r="T62" i="1"/>
  <c r="S62" i="1"/>
  <c r="R62" i="1"/>
  <c r="Q62" i="1"/>
  <c r="P62" i="1"/>
  <c r="O62" i="1"/>
  <c r="N62" i="1"/>
  <c r="U61" i="1"/>
  <c r="T61" i="1"/>
  <c r="S61" i="1"/>
  <c r="R61" i="1"/>
  <c r="Q61" i="1"/>
  <c r="P61" i="1"/>
  <c r="O61" i="1"/>
  <c r="N61" i="1"/>
  <c r="T60" i="1"/>
  <c r="S60" i="1"/>
  <c r="R60" i="1"/>
  <c r="Q60" i="1"/>
  <c r="P60" i="1"/>
  <c r="X59" i="1"/>
  <c r="W59" i="1"/>
  <c r="V59" i="1"/>
  <c r="U59" i="1"/>
  <c r="T59" i="1"/>
  <c r="S59" i="1"/>
  <c r="R59" i="1"/>
  <c r="Q59" i="1"/>
  <c r="P59" i="1"/>
  <c r="O59" i="1"/>
  <c r="T58" i="1"/>
  <c r="S58" i="1"/>
  <c r="R58" i="1"/>
  <c r="Q58" i="1"/>
  <c r="P58" i="1"/>
  <c r="O58" i="1"/>
  <c r="N58" i="1"/>
  <c r="T57" i="1"/>
  <c r="S57" i="1"/>
  <c r="R57" i="1"/>
  <c r="Q57" i="1"/>
  <c r="P57" i="1"/>
  <c r="V56" i="1"/>
  <c r="U56" i="1"/>
  <c r="T56" i="1"/>
  <c r="S56" i="1"/>
  <c r="R56" i="1"/>
  <c r="Q56" i="1"/>
  <c r="P56" i="1"/>
  <c r="O56" i="1"/>
  <c r="N56" i="1"/>
  <c r="V53" i="1"/>
  <c r="U53" i="1"/>
  <c r="T53" i="1"/>
  <c r="S53" i="1"/>
  <c r="R53" i="1"/>
  <c r="Q53" i="1"/>
  <c r="P53" i="1"/>
  <c r="O53" i="1"/>
  <c r="U52" i="1"/>
  <c r="T52" i="1"/>
  <c r="S52" i="1"/>
  <c r="R52" i="1"/>
  <c r="Q52" i="1"/>
  <c r="V51" i="1"/>
  <c r="U51" i="1"/>
  <c r="T51" i="1"/>
  <c r="S51" i="1"/>
  <c r="R51" i="1"/>
  <c r="Q51" i="1"/>
  <c r="U50" i="1"/>
  <c r="T50" i="1"/>
  <c r="S50" i="1"/>
  <c r="R50" i="1"/>
  <c r="Q50" i="1"/>
  <c r="P50" i="1"/>
  <c r="O50" i="1"/>
  <c r="N50" i="1"/>
  <c r="X49" i="1"/>
  <c r="W49" i="1"/>
  <c r="V49" i="1"/>
  <c r="U49" i="1"/>
  <c r="T49" i="1"/>
  <c r="S49" i="1"/>
  <c r="R49" i="1"/>
  <c r="Q49" i="1"/>
  <c r="R7" i="1" l="1"/>
  <c r="S20" i="1"/>
  <c r="R20" i="1"/>
  <c r="Q20" i="1"/>
  <c r="P20" i="1"/>
  <c r="O20" i="1"/>
  <c r="V19" i="1"/>
  <c r="U19" i="1"/>
  <c r="T19" i="1"/>
  <c r="S19" i="1"/>
  <c r="R19" i="1"/>
  <c r="Q19" i="1"/>
  <c r="P19" i="1"/>
  <c r="O19" i="1"/>
  <c r="N19" i="1"/>
  <c r="U18" i="1"/>
  <c r="T18" i="1"/>
  <c r="S18" i="1"/>
  <c r="R18" i="1"/>
  <c r="Q18" i="1"/>
  <c r="P18" i="1"/>
  <c r="O18" i="1"/>
  <c r="N18" i="1"/>
  <c r="T17" i="1"/>
  <c r="S17" i="1"/>
  <c r="R17" i="1"/>
  <c r="Q17" i="1"/>
  <c r="P17" i="1"/>
  <c r="X16" i="1"/>
  <c r="W16" i="1"/>
  <c r="V16" i="1"/>
  <c r="U16" i="1"/>
  <c r="T16" i="1"/>
  <c r="S16" i="1"/>
  <c r="R16" i="1"/>
  <c r="Q16" i="1"/>
  <c r="P16" i="1"/>
  <c r="O16" i="1"/>
  <c r="T15" i="1"/>
  <c r="S15" i="1"/>
  <c r="R15" i="1"/>
  <c r="Q15" i="1"/>
  <c r="P15" i="1"/>
  <c r="O15" i="1"/>
  <c r="N15" i="1"/>
  <c r="R14" i="1"/>
  <c r="S14" i="1"/>
  <c r="T14" i="1"/>
  <c r="Q14" i="1"/>
  <c r="P14" i="1"/>
  <c r="V13" i="1"/>
  <c r="U13" i="1"/>
  <c r="T13" i="1"/>
  <c r="S13" i="1"/>
  <c r="R13" i="1"/>
  <c r="Q13" i="1"/>
  <c r="P13" i="1"/>
  <c r="O13" i="1"/>
  <c r="N13" i="1"/>
  <c r="U10" i="1"/>
  <c r="V10" i="1"/>
  <c r="R10" i="1"/>
  <c r="T10" i="1"/>
  <c r="S10" i="1"/>
  <c r="Q10" i="1"/>
  <c r="P10" i="1"/>
  <c r="O10" i="1"/>
  <c r="U7" i="1"/>
  <c r="T7" i="1"/>
  <c r="S7" i="1"/>
  <c r="Q7" i="1"/>
  <c r="U9" i="1"/>
  <c r="T9" i="1"/>
  <c r="S9" i="1"/>
  <c r="R9" i="1"/>
  <c r="Q9" i="1"/>
  <c r="V8" i="1"/>
  <c r="U8" i="1"/>
  <c r="T8" i="1"/>
  <c r="S8" i="1"/>
  <c r="R8" i="1"/>
  <c r="Q8" i="1"/>
  <c r="P7" i="1"/>
  <c r="O7" i="1"/>
  <c r="N7" i="1"/>
  <c r="X6" i="1"/>
  <c r="W6" i="1"/>
  <c r="V6" i="1"/>
  <c r="U6" i="1"/>
  <c r="T6" i="1"/>
  <c r="S6" i="1"/>
  <c r="R6" i="1"/>
  <c r="Q6" i="1"/>
</calcChain>
</file>

<file path=xl/sharedStrings.xml><?xml version="1.0" encoding="utf-8"?>
<sst xmlns="http://schemas.openxmlformats.org/spreadsheetml/2006/main" count="421" uniqueCount="83">
  <si>
    <t>Vyřešením křížovky, zjistíte dnešní učivo a pak si ho i procvičíte.</t>
  </si>
  <si>
    <t>Do křížovky vyberte druhou dvojici pohádkové postavičky.</t>
  </si>
  <si>
    <t>C</t>
  </si>
  <si>
    <t>M</t>
  </si>
  <si>
    <t>ŠTAFLÍK  A</t>
  </si>
  <si>
    <t>KÁŤA  A</t>
  </si>
  <si>
    <t>ČMELDA  A</t>
  </si>
  <si>
    <t xml:space="preserve">BOB  A </t>
  </si>
  <si>
    <t>SPEJBL  A</t>
  </si>
  <si>
    <t>MACH  A</t>
  </si>
  <si>
    <t>ŠREK  A</t>
  </si>
  <si>
    <t>KŘEMÍLEK  A</t>
  </si>
  <si>
    <t>VČELKA  MÁJA  A</t>
  </si>
  <si>
    <t>VLK  A</t>
  </si>
  <si>
    <t>SNĚHURKA  A  SEDM</t>
  </si>
  <si>
    <t>RUMCAJS  A</t>
  </si>
  <si>
    <t>É</t>
  </si>
  <si>
    <t>Y</t>
  </si>
  <si>
    <t>výběr</t>
  </si>
  <si>
    <t>ŠPAGETKA</t>
  </si>
  <si>
    <t>TRUBIČKA</t>
  </si>
  <si>
    <t>HRABIČKA</t>
  </si>
  <si>
    <t>ŠKUBÁNEK</t>
  </si>
  <si>
    <t>HURVÍNEK</t>
  </si>
  <si>
    <t>BRUMDA</t>
  </si>
  <si>
    <t>SPEJBL</t>
  </si>
  <si>
    <t>AMÁLKA</t>
  </si>
  <si>
    <t>BOBEK</t>
  </si>
  <si>
    <t>FIONA</t>
  </si>
  <si>
    <t>VILÍK</t>
  </si>
  <si>
    <t>ŠEBESTOVÁ</t>
  </si>
  <si>
    <t>KLOKANOVÁ</t>
  </si>
  <si>
    <t>ZÁBRANSKÁ</t>
  </si>
  <si>
    <t>ILONA</t>
  </si>
  <si>
    <t>EVONA</t>
  </si>
  <si>
    <t>EMANUEL</t>
  </si>
  <si>
    <t>FRANTÍK</t>
  </si>
  <si>
    <t>BREPTÍK</t>
  </si>
  <si>
    <t>VOCHOMŮRKA</t>
  </si>
  <si>
    <t>MUCHOMŮRKA</t>
  </si>
  <si>
    <t>PICHOMŮRKA</t>
  </si>
  <si>
    <t>ŽOLÍK</t>
  </si>
  <si>
    <t>ŽERYK</t>
  </si>
  <si>
    <t>KŮZLÁTKA</t>
  </si>
  <si>
    <t>JEHŇÁTKA</t>
  </si>
  <si>
    <t>SRNČÁTKA</t>
  </si>
  <si>
    <t>TRPASLÍKŮ</t>
  </si>
  <si>
    <t>STŘEVÍČKŮ</t>
  </si>
  <si>
    <t>KLOBOUČKŮ</t>
  </si>
  <si>
    <t>MANKA</t>
  </si>
  <si>
    <t>HANKA</t>
  </si>
  <si>
    <t>DANKA</t>
  </si>
  <si>
    <t>Š</t>
  </si>
  <si>
    <t>R</t>
  </si>
  <si>
    <t>O</t>
  </si>
  <si>
    <t>U</t>
  </si>
  <si>
    <t>,</t>
  </si>
  <si>
    <t>I</t>
  </si>
  <si>
    <t>K</t>
  </si>
  <si>
    <t>A</t>
  </si>
  <si>
    <t>-</t>
  </si>
  <si>
    <t>B</t>
  </si>
  <si>
    <t>P</t>
  </si>
  <si>
    <t>H</t>
  </si>
  <si>
    <t>L</t>
  </si>
  <si>
    <t>S</t>
  </si>
  <si>
    <t>J</t>
  </si>
  <si>
    <t>E</t>
  </si>
  <si>
    <t>Ř</t>
  </si>
  <si>
    <t>Á</t>
  </si>
  <si>
    <t>T</t>
  </si>
  <si>
    <t>Z</t>
  </si>
  <si>
    <t>D</t>
  </si>
  <si>
    <t>Ž</t>
  </si>
  <si>
    <t>Ě</t>
  </si>
  <si>
    <t>V</t>
  </si>
  <si>
    <t xml:space="preserve"> </t>
  </si>
  <si>
    <t>N</t>
  </si>
  <si>
    <t>Ý</t>
  </si>
  <si>
    <t>Č</t>
  </si>
  <si>
    <t>MAKOVÁ  PANENKA  A  MOTÝL</t>
  </si>
  <si>
    <t xml:space="preserve">Žáci pracovali aktivně a s velkým nadšením. </t>
  </si>
  <si>
    <t>Řešení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</si>
</sst>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2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8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99F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0" xfId="0" quotePrefix="1" applyFont="1" applyAlignment="1">
      <alignment horizont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4" borderId="4" xfId="0" applyFont="1" applyFill="1" applyBorder="1" applyAlignment="1" applyProtection="1">
      <alignment horizontal="center"/>
      <protection locked="0" hidden="1"/>
    </xf>
    <xf numFmtId="0" fontId="1" fillId="3" borderId="0" xfId="0" applyFont="1" applyFill="1" applyAlignment="1" applyProtection="1">
      <alignment horizontal="center"/>
      <protection locked="0" hidden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4" borderId="4" xfId="0" applyFont="1" applyFill="1" applyBorder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1B731"/>
      <color rgb="FF99F57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0</xdr:row>
      <xdr:rowOff>552450</xdr:rowOff>
    </xdr:from>
    <xdr:to>
      <xdr:col>29</xdr:col>
      <xdr:colOff>247650</xdr:colOff>
      <xdr:row>0</xdr:row>
      <xdr:rowOff>3790950</xdr:rowOff>
    </xdr:to>
    <xdr:grpSp>
      <xdr:nvGrpSpPr>
        <xdr:cNvPr id="2" name="Skupina 1"/>
        <xdr:cNvGrpSpPr/>
      </xdr:nvGrpSpPr>
      <xdr:grpSpPr>
        <a:xfrm>
          <a:off x="1647825" y="552450"/>
          <a:ext cx="8801100" cy="3238500"/>
          <a:chOff x="0" y="0"/>
          <a:chExt cx="6410325" cy="3238500"/>
        </a:xfrm>
      </xdr:grpSpPr>
      <xdr:grpSp>
        <xdr:nvGrpSpPr>
          <xdr:cNvPr id="3" name="Skupina 2"/>
          <xdr:cNvGrpSpPr/>
        </xdr:nvGrpSpPr>
        <xdr:grpSpPr>
          <a:xfrm>
            <a:off x="0" y="1257300"/>
            <a:ext cx="6410325" cy="1981200"/>
            <a:chOff x="0" y="0"/>
            <a:chExt cx="6410325" cy="1981200"/>
          </a:xfrm>
        </xdr:grpSpPr>
        <xdr:sp macro="" textlink="">
          <xdr:nvSpPr>
            <xdr:cNvPr id="5" name="Obdélník 4"/>
            <xdr:cNvSpPr/>
          </xdr:nvSpPr>
          <xdr:spPr>
            <a:xfrm>
              <a:off x="0" y="0"/>
              <a:ext cx="6410325" cy="1981200"/>
            </a:xfrm>
            <a:prstGeom prst="rect">
              <a:avLst/>
            </a:prstGeom>
            <a:gradFill flip="none" rotWithShape="1">
              <a:gsLst>
                <a:gs pos="20005">
                  <a:schemeClr val="tx2">
                    <a:lumMod val="14000"/>
                    <a:lumOff val="86000"/>
                  </a:schemeClr>
                </a:gs>
                <a:gs pos="6500">
                  <a:srgbClr val="5D8AF2"/>
                </a:gs>
                <a:gs pos="0">
                  <a:schemeClr val="accent1">
                    <a:lumMod val="40000"/>
                    <a:lumOff val="60000"/>
                  </a:schemeClr>
                </a:gs>
                <a:gs pos="13000">
                  <a:srgbClr val="0047FF"/>
                </a:gs>
                <a:gs pos="28000">
                  <a:schemeClr val="tx2">
                    <a:lumMod val="60000"/>
                    <a:lumOff val="40000"/>
                  </a:schemeClr>
                </a:gs>
                <a:gs pos="42999">
                  <a:schemeClr val="tx2">
                    <a:lumMod val="40000"/>
                    <a:lumOff val="60000"/>
                  </a:schemeClr>
                </a:gs>
                <a:gs pos="58000">
                  <a:schemeClr val="tx2">
                    <a:lumMod val="20000"/>
                    <a:lumOff val="80000"/>
                  </a:schemeClr>
                </a:gs>
                <a:gs pos="72000">
                  <a:srgbClr val="0047FF"/>
                </a:gs>
                <a:gs pos="87000">
                  <a:schemeClr val="tx2">
                    <a:lumMod val="40000"/>
                    <a:lumOff val="60000"/>
                  </a:schemeClr>
                </a:gs>
                <a:gs pos="100000">
                  <a:srgbClr val="0047FF"/>
                </a:gs>
              </a:gsLst>
              <a:lin ang="18900000" scaled="1"/>
              <a:tileRect/>
            </a:gra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endParaRPr lang="cs-CZ"/>
            </a:p>
          </xdr:txBody>
        </xdr:sp>
        <xdr:grpSp>
          <xdr:nvGrpSpPr>
            <xdr:cNvPr id="6" name="Skupina 5"/>
            <xdr:cNvGrpSpPr/>
          </xdr:nvGrpSpPr>
          <xdr:grpSpPr>
            <a:xfrm>
              <a:off x="285750" y="200025"/>
              <a:ext cx="5925185" cy="1619250"/>
              <a:chOff x="0" y="0"/>
              <a:chExt cx="5925600" cy="1619400"/>
            </a:xfrm>
          </xdr:grpSpPr>
          <xdr:sp macro="" textlink="">
            <xdr:nvSpPr>
              <xdr:cNvPr id="7" name="Obdélník 6"/>
              <xdr:cNvSpPr/>
            </xdr:nvSpPr>
            <xdr:spPr>
              <a:xfrm>
                <a:off x="0" y="0"/>
                <a:ext cx="5924550" cy="323850"/>
              </a:xfrm>
              <a:prstGeom prst="rect">
                <a:avLst/>
              </a:prstGeom>
              <a:solidFill>
                <a:schemeClr val="bg1"/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cs-CZ" sz="1400">
                    <a:solidFill>
                      <a:srgbClr val="000000"/>
                    </a:solidFill>
                    <a:effectLst/>
                    <a:latin typeface="Times New Roman"/>
                    <a:ea typeface="Calibri"/>
                    <a:cs typeface="Times New Roman"/>
                  </a:rPr>
                  <a:t>NÁZEV  ŠKOLY:  ZŠ J. E. Purkyně a ZUŠ Libochovice</a:t>
                </a:r>
                <a:endParaRPr lang="cs-CZ" sz="1100">
                  <a:effectLst/>
                  <a:ea typeface="Calibri"/>
                  <a:cs typeface="Times New Roman"/>
                </a:endParaRPr>
              </a:p>
            </xdr:txBody>
          </xdr:sp>
          <xdr:sp macro="" textlink="">
            <xdr:nvSpPr>
              <xdr:cNvPr id="8" name="Obdélník 7"/>
              <xdr:cNvSpPr/>
            </xdr:nvSpPr>
            <xdr:spPr>
              <a:xfrm>
                <a:off x="0" y="323850"/>
                <a:ext cx="5924550" cy="323850"/>
              </a:xfrm>
              <a:prstGeom prst="rect">
                <a:avLst/>
              </a:prstGeom>
              <a:solidFill>
                <a:schemeClr val="bg1"/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cs-CZ" sz="1400">
                    <a:solidFill>
                      <a:srgbClr val="000000"/>
                    </a:solidFill>
                    <a:effectLst/>
                    <a:latin typeface="Times New Roman"/>
                    <a:ea typeface="Calibri"/>
                    <a:cs typeface="Times New Roman"/>
                  </a:rPr>
                  <a:t>AUTOR:  Mgr. Eva Štorová</a:t>
                </a:r>
                <a:endParaRPr lang="cs-CZ" sz="1100">
                  <a:effectLst/>
                  <a:ea typeface="Calibri"/>
                  <a:cs typeface="Times New Roman"/>
                </a:endParaRPr>
              </a:p>
            </xdr:txBody>
          </xdr:sp>
          <xdr:sp macro="" textlink="">
            <xdr:nvSpPr>
              <xdr:cNvPr id="9" name="Obdélník 8"/>
              <xdr:cNvSpPr/>
            </xdr:nvSpPr>
            <xdr:spPr>
              <a:xfrm>
                <a:off x="0" y="647700"/>
                <a:ext cx="5925600" cy="324000"/>
              </a:xfrm>
              <a:prstGeom prst="rect">
                <a:avLst/>
              </a:prstGeom>
              <a:solidFill>
                <a:schemeClr val="bg1"/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cs-CZ" sz="1400">
                    <a:solidFill>
                      <a:srgbClr val="000000"/>
                    </a:solidFill>
                    <a:effectLst/>
                    <a:latin typeface="Times New Roman"/>
                    <a:ea typeface="Calibri"/>
                    <a:cs typeface="Times New Roman"/>
                  </a:rPr>
                  <a:t>NÁZEV:  VY_32_INOVACE_09_ČJ-párové souhlásky-p_b</a:t>
                </a:r>
                <a:endParaRPr lang="cs-CZ" sz="1100">
                  <a:effectLst/>
                  <a:ea typeface="Calibri"/>
                  <a:cs typeface="Times New Roman"/>
                </a:endParaRPr>
              </a:p>
            </xdr:txBody>
          </xdr:sp>
          <xdr:sp macro="" textlink="">
            <xdr:nvSpPr>
              <xdr:cNvPr id="10" name="Obdélník 9"/>
              <xdr:cNvSpPr/>
            </xdr:nvSpPr>
            <xdr:spPr>
              <a:xfrm>
                <a:off x="0" y="971550"/>
                <a:ext cx="5925600" cy="324000"/>
              </a:xfrm>
              <a:prstGeom prst="rect">
                <a:avLst/>
              </a:prstGeom>
              <a:solidFill>
                <a:schemeClr val="bg1"/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cs-CZ" sz="1400">
                    <a:solidFill>
                      <a:srgbClr val="000000"/>
                    </a:solidFill>
                    <a:effectLst/>
                    <a:latin typeface="Times New Roman"/>
                    <a:ea typeface="Calibri"/>
                    <a:cs typeface="Times New Roman"/>
                  </a:rPr>
                  <a:t>TÉMA:  Párové souhlásky – p_b</a:t>
                </a:r>
                <a:endParaRPr lang="cs-CZ" sz="1100">
                  <a:effectLst/>
                  <a:ea typeface="Calibri"/>
                  <a:cs typeface="Times New Roman"/>
                </a:endParaRPr>
              </a:p>
            </xdr:txBody>
          </xdr:sp>
          <xdr:sp macro="" textlink="">
            <xdr:nvSpPr>
              <xdr:cNvPr id="11" name="Obdélník 10"/>
              <xdr:cNvSpPr/>
            </xdr:nvSpPr>
            <xdr:spPr>
              <a:xfrm>
                <a:off x="0" y="1295400"/>
                <a:ext cx="5925600" cy="324000"/>
              </a:xfrm>
              <a:prstGeom prst="rect">
                <a:avLst/>
              </a:prstGeom>
              <a:solidFill>
                <a:schemeClr val="bg1"/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cs-CZ" sz="1400">
                    <a:solidFill>
                      <a:srgbClr val="000000"/>
                    </a:solidFill>
                    <a:effectLst/>
                    <a:latin typeface="Times New Roman"/>
                    <a:ea typeface="Calibri"/>
                    <a:cs typeface="Times New Roman"/>
                  </a:rPr>
                  <a:t>ČÍSLO  PROJEKTU:  CZ.1.07/1.4.00/21.2803</a:t>
                </a:r>
                <a:endParaRPr lang="cs-CZ" sz="1100">
                  <a:effectLst/>
                  <a:ea typeface="Calibri"/>
                  <a:cs typeface="Times New Roman"/>
                </a:endParaRPr>
              </a:p>
            </xdr:txBody>
          </xdr:sp>
        </xdr:grpSp>
      </xdr:grpSp>
      <xdr:pic>
        <xdr:nvPicPr>
          <xdr:cNvPr id="4" name="Picture 3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57200" y="0"/>
            <a:ext cx="5400675" cy="1047750"/>
          </a:xfrm>
          <a:prstGeom prst="rect">
            <a:avLst/>
          </a:prstGeom>
          <a:noFill/>
          <a:ln>
            <a:noFill/>
          </a:ln>
          <a:effectLst/>
          <a:extLst/>
        </xdr:spPr>
      </xdr:pic>
    </xdr:grpSp>
    <xdr:clientData/>
  </xdr:twoCellAnchor>
  <xdr:twoCellAnchor>
    <xdr:from>
      <xdr:col>27</xdr:col>
      <xdr:colOff>609601</xdr:colOff>
      <xdr:row>4</xdr:row>
      <xdr:rowOff>0</xdr:rowOff>
    </xdr:from>
    <xdr:to>
      <xdr:col>27</xdr:col>
      <xdr:colOff>800101</xdr:colOff>
      <xdr:row>4</xdr:row>
      <xdr:rowOff>304800</xdr:rowOff>
    </xdr:to>
    <xdr:sp macro="" textlink="">
      <xdr:nvSpPr>
        <xdr:cNvPr id="23" name="Šipka dolů 22"/>
        <xdr:cNvSpPr/>
      </xdr:nvSpPr>
      <xdr:spPr>
        <a:xfrm>
          <a:off x="8896351" y="4933950"/>
          <a:ext cx="190500" cy="304800"/>
        </a:xfrm>
        <a:prstGeom prst="downArrow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27</xdr:col>
      <xdr:colOff>609601</xdr:colOff>
      <xdr:row>47</xdr:row>
      <xdr:rowOff>0</xdr:rowOff>
    </xdr:from>
    <xdr:to>
      <xdr:col>27</xdr:col>
      <xdr:colOff>800101</xdr:colOff>
      <xdr:row>47</xdr:row>
      <xdr:rowOff>304800</xdr:rowOff>
    </xdr:to>
    <xdr:sp macro="" textlink="">
      <xdr:nvSpPr>
        <xdr:cNvPr id="13" name="Šipka dolů 12"/>
        <xdr:cNvSpPr/>
      </xdr:nvSpPr>
      <xdr:spPr>
        <a:xfrm>
          <a:off x="9124951" y="4953000"/>
          <a:ext cx="190500" cy="304800"/>
        </a:xfrm>
        <a:prstGeom prst="downArrow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6"/>
  <sheetViews>
    <sheetView showGridLines="0" tabSelected="1" zoomScaleNormal="100" workbookViewId="0">
      <selection activeCell="B1" sqref="B1"/>
    </sheetView>
  </sheetViews>
  <sheetFormatPr defaultColWidth="4.28515625" defaultRowHeight="26.25" x14ac:dyDescent="0.4"/>
  <cols>
    <col min="1" max="1" width="4.28515625" style="1"/>
    <col min="2" max="2" width="16" style="1" customWidth="1"/>
    <col min="3" max="27" width="4.28515625" style="1"/>
    <col min="28" max="28" width="29.28515625" style="1" customWidth="1"/>
    <col min="29" max="29" width="4.28515625" style="1" hidden="1" customWidth="1"/>
    <col min="30" max="31" width="0" style="1" hidden="1" customWidth="1"/>
    <col min="32" max="32" width="24.140625" style="1" hidden="1" customWidth="1"/>
    <col min="33" max="33" width="24" style="1" hidden="1" customWidth="1"/>
    <col min="34" max="34" width="19.42578125" style="1" hidden="1" customWidth="1"/>
    <col min="35" max="35" width="29.140625" style="1" hidden="1" customWidth="1"/>
    <col min="36" max="36" width="21.42578125" style="1" hidden="1" customWidth="1"/>
    <col min="37" max="49" width="0" style="1" hidden="1" customWidth="1"/>
    <col min="50" max="16384" width="4.28515625" style="1"/>
  </cols>
  <sheetData>
    <row r="1" spans="2:36" ht="321" customHeight="1" x14ac:dyDescent="0.4"/>
    <row r="2" spans="2:36" x14ac:dyDescent="0.4">
      <c r="C2" s="18" t="s">
        <v>0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</row>
    <row r="3" spans="2:36" ht="15" customHeight="1" thickBot="1" x14ac:dyDescent="0.45"/>
    <row r="4" spans="2:36" ht="27.75" thickTop="1" thickBot="1" x14ac:dyDescent="0.45">
      <c r="C4" s="18" t="s">
        <v>1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9" t="s">
        <v>18</v>
      </c>
    </row>
    <row r="5" spans="2:36" ht="27" thickTop="1" x14ac:dyDescent="0.4">
      <c r="AB5" s="8"/>
      <c r="AF5" s="10"/>
      <c r="AG5" s="10"/>
      <c r="AH5" s="10"/>
      <c r="AI5" s="10"/>
      <c r="AJ5" s="10"/>
    </row>
    <row r="6" spans="2:36" x14ac:dyDescent="0.4">
      <c r="B6" s="17" t="s">
        <v>4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Q6" s="4" t="str">
        <f>MID($AB6,1,1)</f>
        <v/>
      </c>
      <c r="R6" s="5" t="str">
        <f>MID($AB6,2,1)</f>
        <v/>
      </c>
      <c r="S6" s="4" t="str">
        <f>MID($AB6,3,1)</f>
        <v/>
      </c>
      <c r="T6" s="4" t="str">
        <f>MID($AB6,4,1)</f>
        <v/>
      </c>
      <c r="U6" s="4" t="str">
        <f>MID($AB6,5,1)</f>
        <v/>
      </c>
      <c r="V6" s="3" t="str">
        <f>MID($AB6,6,1)</f>
        <v/>
      </c>
      <c r="W6" s="3" t="str">
        <f>MID($AB6,7,1)</f>
        <v/>
      </c>
      <c r="X6" s="3" t="str">
        <f>MID($AB6,8,1)</f>
        <v/>
      </c>
      <c r="AB6" s="13"/>
      <c r="AF6" s="1" t="s">
        <v>21</v>
      </c>
      <c r="AG6" s="1" t="s">
        <v>23</v>
      </c>
      <c r="AH6" s="1" t="s">
        <v>24</v>
      </c>
      <c r="AI6" s="1" t="s">
        <v>29</v>
      </c>
      <c r="AJ6" s="1" t="s">
        <v>22</v>
      </c>
    </row>
    <row r="7" spans="2:36" x14ac:dyDescent="0.4">
      <c r="B7" s="17" t="s">
        <v>5</v>
      </c>
      <c r="C7" s="17"/>
      <c r="D7" s="17"/>
      <c r="E7" s="17"/>
      <c r="F7" s="17"/>
      <c r="G7" s="17"/>
      <c r="H7" s="17"/>
      <c r="I7" s="17"/>
      <c r="J7" s="17"/>
      <c r="K7" s="17"/>
      <c r="L7" s="17"/>
      <c r="N7" s="3" t="str">
        <f>MID($AB7,1,1)</f>
        <v/>
      </c>
      <c r="O7" s="6" t="str">
        <f>MID($AB7,2,1)</f>
        <v/>
      </c>
      <c r="P7" s="3" t="str">
        <f>MID($AB7,3,1)</f>
        <v/>
      </c>
      <c r="Q7" s="4" t="str">
        <f>MID($AB7,4,1)</f>
        <v/>
      </c>
      <c r="R7" s="5" t="str">
        <f>MID($AB7,5,1)</f>
        <v/>
      </c>
      <c r="S7" s="4" t="str">
        <f>MID($AB7,6,1)</f>
        <v/>
      </c>
      <c r="T7" s="4" t="str">
        <f>MID($AB7,7,1)</f>
        <v/>
      </c>
      <c r="U7" s="4" t="str">
        <f>MID($AB7,8,1)</f>
        <v/>
      </c>
      <c r="AB7" s="13"/>
      <c r="AF7" s="1" t="s">
        <v>19</v>
      </c>
      <c r="AG7" s="1" t="s">
        <v>19</v>
      </c>
      <c r="AH7" s="1" t="s">
        <v>25</v>
      </c>
      <c r="AI7" s="1" t="s">
        <v>28</v>
      </c>
      <c r="AJ7" s="1" t="s">
        <v>23</v>
      </c>
    </row>
    <row r="8" spans="2:36" x14ac:dyDescent="0.4">
      <c r="B8" s="17" t="s">
        <v>6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Q8" s="4" t="str">
        <f>MID($AB8,1,1)</f>
        <v/>
      </c>
      <c r="R8" s="5" t="str">
        <f>MID($AB8,2,1)</f>
        <v/>
      </c>
      <c r="S8" s="4" t="str">
        <f>MID($AB8,3,1)</f>
        <v/>
      </c>
      <c r="T8" s="4" t="str">
        <f>MID($AB8,4,1)</f>
        <v/>
      </c>
      <c r="U8" s="4" t="str">
        <f>MID($AB8,5,1)</f>
        <v/>
      </c>
      <c r="V8" s="3" t="str">
        <f>MID($AB8,6,1)</f>
        <v/>
      </c>
      <c r="AB8" s="13"/>
      <c r="AF8" s="1" t="s">
        <v>20</v>
      </c>
      <c r="AG8" s="1" t="s">
        <v>22</v>
      </c>
      <c r="AH8" s="1" t="s">
        <v>26</v>
      </c>
      <c r="AI8" s="1" t="s">
        <v>27</v>
      </c>
      <c r="AJ8" s="1" t="s">
        <v>19</v>
      </c>
    </row>
    <row r="9" spans="2:36" x14ac:dyDescent="0.4">
      <c r="B9" s="17" t="s">
        <v>7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Q9" s="4" t="str">
        <f>MID($AB9,1,1)</f>
        <v/>
      </c>
      <c r="R9" s="5" t="str">
        <f>MID($AB9,2,1)</f>
        <v/>
      </c>
      <c r="S9" s="4" t="str">
        <f>MID($AB9,3,1)</f>
        <v/>
      </c>
      <c r="T9" s="4" t="str">
        <f>MID($AB9,4,1)</f>
        <v/>
      </c>
      <c r="U9" s="4" t="str">
        <f>MID($AB9,5,1)</f>
        <v/>
      </c>
      <c r="AB9" s="13"/>
    </row>
    <row r="10" spans="2:36" x14ac:dyDescent="0.4">
      <c r="B10" s="17" t="s">
        <v>8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O10" s="3" t="str">
        <f>MID($AB10,1,1)</f>
        <v/>
      </c>
      <c r="P10" s="6" t="str">
        <f>MID($AB10,2,1)</f>
        <v/>
      </c>
      <c r="Q10" s="3" t="str">
        <f>MID($AB10,3,1)</f>
        <v/>
      </c>
      <c r="R10" s="5" t="str">
        <f>MID($AB10,4,1)</f>
        <v/>
      </c>
      <c r="S10" s="6" t="str">
        <f>MID($AB10,5,1)</f>
        <v/>
      </c>
      <c r="T10" s="3" t="str">
        <f>MID($AB10,6,1)</f>
        <v/>
      </c>
      <c r="U10" s="3" t="str">
        <f>MID($AB10,7,1)</f>
        <v/>
      </c>
      <c r="V10" s="3" t="str">
        <f>MID($AB10,8,1)</f>
        <v/>
      </c>
      <c r="AB10" s="13"/>
      <c r="AF10" s="10"/>
      <c r="AG10" s="10"/>
      <c r="AH10" s="10"/>
      <c r="AI10" s="10"/>
      <c r="AJ10" s="10"/>
    </row>
    <row r="11" spans="2:36" x14ac:dyDescent="0.4">
      <c r="R11" s="2" t="s">
        <v>16</v>
      </c>
      <c r="AF11" s="1" t="s">
        <v>32</v>
      </c>
      <c r="AG11" s="1" t="s">
        <v>28</v>
      </c>
      <c r="AH11" s="1" t="s">
        <v>37</v>
      </c>
      <c r="AI11" s="1" t="s">
        <v>38</v>
      </c>
      <c r="AJ11" s="1" t="s">
        <v>42</v>
      </c>
    </row>
    <row r="12" spans="2:36" x14ac:dyDescent="0.4">
      <c r="R12" s="7"/>
      <c r="AF12" s="1" t="s">
        <v>31</v>
      </c>
      <c r="AG12" s="1" t="s">
        <v>33</v>
      </c>
      <c r="AH12" s="1" t="s">
        <v>36</v>
      </c>
      <c r="AI12" s="1" t="s">
        <v>39</v>
      </c>
      <c r="AJ12" s="1" t="s">
        <v>41</v>
      </c>
    </row>
    <row r="13" spans="2:36" x14ac:dyDescent="0.4">
      <c r="B13" s="17" t="s">
        <v>9</v>
      </c>
      <c r="C13" s="17"/>
      <c r="D13" s="17"/>
      <c r="E13" s="17"/>
      <c r="F13" s="17"/>
      <c r="G13" s="17"/>
      <c r="H13" s="17"/>
      <c r="I13" s="17"/>
      <c r="J13" s="17"/>
      <c r="K13" s="17"/>
      <c r="L13" s="17"/>
      <c r="N13" s="3" t="str">
        <f>MID($AB13,1,1)</f>
        <v/>
      </c>
      <c r="O13" s="6" t="str">
        <f>MID($AB13,2,1)</f>
        <v/>
      </c>
      <c r="P13" s="3" t="str">
        <f>MID($AB13,3,1)</f>
        <v/>
      </c>
      <c r="Q13" s="4" t="str">
        <f>MID($AB13,4,1)</f>
        <v/>
      </c>
      <c r="R13" s="5" t="str">
        <f>MID($AB13,5,1)</f>
        <v/>
      </c>
      <c r="S13" s="4" t="str">
        <f>MID($AB13,6,1)</f>
        <v/>
      </c>
      <c r="T13" s="4" t="str">
        <f>MID($AB13,7,1)</f>
        <v/>
      </c>
      <c r="U13" s="3" t="str">
        <f>MID($AB13,8,1)</f>
        <v/>
      </c>
      <c r="V13" s="3" t="str">
        <f>MID($AB13,9,1)</f>
        <v/>
      </c>
      <c r="AB13" s="13"/>
      <c r="AF13" s="1" t="s">
        <v>30</v>
      </c>
      <c r="AG13" s="1" t="s">
        <v>34</v>
      </c>
      <c r="AH13" s="1" t="s">
        <v>35</v>
      </c>
      <c r="AI13" s="1" t="s">
        <v>40</v>
      </c>
      <c r="AJ13" s="1" t="s">
        <v>29</v>
      </c>
    </row>
    <row r="14" spans="2:36" x14ac:dyDescent="0.4">
      <c r="B14" s="17" t="s">
        <v>10</v>
      </c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P14" s="3" t="str">
        <f>MID($AB14,1,1)</f>
        <v/>
      </c>
      <c r="Q14" s="6" t="str">
        <f>MID($AB14,2,1)</f>
        <v/>
      </c>
      <c r="R14" s="5" t="str">
        <f>MID($AB14,3,1)</f>
        <v/>
      </c>
      <c r="S14" s="4" t="str">
        <f>MID($AB14,4,1)</f>
        <v/>
      </c>
      <c r="T14" s="4" t="str">
        <f>MID($AB14,5,1)</f>
        <v/>
      </c>
      <c r="AB14" s="13"/>
    </row>
    <row r="15" spans="2:36" x14ac:dyDescent="0.4">
      <c r="B15" s="17" t="s">
        <v>80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N15" s="3" t="str">
        <f>MID($AB15,1,1)</f>
        <v/>
      </c>
      <c r="O15" s="6" t="str">
        <f>MID($AB15,2,1)</f>
        <v/>
      </c>
      <c r="P15" s="3" t="str">
        <f>MID($AB15,3,1)</f>
        <v/>
      </c>
      <c r="Q15" s="4" t="str">
        <f>MID($AB15,4,1)</f>
        <v/>
      </c>
      <c r="R15" s="5" t="str">
        <f>MID($AB15,5,1)</f>
        <v/>
      </c>
      <c r="S15" s="4" t="str">
        <f>MID($AB15,6,1)</f>
        <v/>
      </c>
      <c r="T15" s="4" t="str">
        <f>MID($AB15,7,1)</f>
        <v/>
      </c>
      <c r="AB15" s="13"/>
      <c r="AF15" s="10"/>
      <c r="AG15" s="10"/>
      <c r="AH15" s="10"/>
    </row>
    <row r="16" spans="2:36" x14ac:dyDescent="0.4">
      <c r="B16" s="17" t="s">
        <v>11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O16" s="3" t="str">
        <f>MID($AB16,1,1)</f>
        <v/>
      </c>
      <c r="P16" s="6" t="str">
        <f>MID($AB16,2,1)</f>
        <v/>
      </c>
      <c r="Q16" s="3" t="str">
        <f>MID($AB16,3,1)</f>
        <v/>
      </c>
      <c r="R16" s="5" t="str">
        <f>MID($AB16,4,1)</f>
        <v/>
      </c>
      <c r="S16" s="6" t="str">
        <f>MID($AB16,5,1)</f>
        <v/>
      </c>
      <c r="T16" s="3" t="str">
        <f>MID($AB16,6,1)</f>
        <v/>
      </c>
      <c r="U16" s="3" t="str">
        <f>MID($AB16,7,1)</f>
        <v/>
      </c>
      <c r="V16" s="3" t="str">
        <f>MID($AB16,8,1)</f>
        <v/>
      </c>
      <c r="W16" s="3" t="str">
        <f>MID($AB16,9,1)</f>
        <v/>
      </c>
      <c r="X16" s="3" t="str">
        <f>MID($AB16,10,1)</f>
        <v/>
      </c>
      <c r="AB16" s="13"/>
      <c r="AF16" s="1" t="s">
        <v>43</v>
      </c>
      <c r="AG16" s="1" t="s">
        <v>47</v>
      </c>
      <c r="AH16" s="1" t="s">
        <v>51</v>
      </c>
    </row>
    <row r="17" spans="2:34" x14ac:dyDescent="0.4">
      <c r="B17" s="17" t="s">
        <v>12</v>
      </c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P17" s="3" t="str">
        <f>MID($AB17,1,1)</f>
        <v/>
      </c>
      <c r="Q17" s="6" t="str">
        <f>MID($AB17,2,1)</f>
        <v/>
      </c>
      <c r="R17" s="5" t="str">
        <f>MID($AB17,3,1)</f>
        <v/>
      </c>
      <c r="S17" s="4" t="str">
        <f>MID($AB17,4,1)</f>
        <v/>
      </c>
      <c r="T17" s="4" t="str">
        <f>MID($AB17,5,1)</f>
        <v/>
      </c>
      <c r="AB17" s="13"/>
      <c r="AF17" s="1" t="s">
        <v>44</v>
      </c>
      <c r="AG17" s="1" t="s">
        <v>46</v>
      </c>
      <c r="AH17" s="1" t="s">
        <v>50</v>
      </c>
    </row>
    <row r="18" spans="2:34" x14ac:dyDescent="0.4">
      <c r="B18" s="17" t="s">
        <v>13</v>
      </c>
      <c r="C18" s="17"/>
      <c r="D18" s="17"/>
      <c r="E18" s="17"/>
      <c r="F18" s="17"/>
      <c r="G18" s="17"/>
      <c r="H18" s="17"/>
      <c r="I18" s="17"/>
      <c r="J18" s="17"/>
      <c r="K18" s="17"/>
      <c r="L18" s="17"/>
      <c r="N18" s="3" t="str">
        <f>MID($AB18,1,1)</f>
        <v/>
      </c>
      <c r="O18" s="6" t="str">
        <f>MID($AB18,2,1)</f>
        <v/>
      </c>
      <c r="P18" s="3" t="str">
        <f>MID($AB18,3,1)</f>
        <v/>
      </c>
      <c r="Q18" s="4" t="str">
        <f>MID($AB18,4,1)</f>
        <v/>
      </c>
      <c r="R18" s="5" t="str">
        <f>MID($AB18,5,1)</f>
        <v/>
      </c>
      <c r="S18" s="4" t="str">
        <f>MID($AB18,6,1)</f>
        <v/>
      </c>
      <c r="T18" s="4" t="str">
        <f>MID($AB18,7,1)</f>
        <v/>
      </c>
      <c r="U18" s="3" t="str">
        <f>MID($AB18,8,1)</f>
        <v/>
      </c>
      <c r="AB18" s="13"/>
      <c r="AF18" s="1" t="s">
        <v>45</v>
      </c>
      <c r="AG18" s="1" t="s">
        <v>48</v>
      </c>
      <c r="AH18" s="1" t="s">
        <v>49</v>
      </c>
    </row>
    <row r="19" spans="2:34" x14ac:dyDescent="0.4">
      <c r="B19" s="17" t="s">
        <v>14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N19" s="3" t="str">
        <f>MID($AB19,1,1)</f>
        <v/>
      </c>
      <c r="O19" s="6" t="str">
        <f>MID($AB19,2,1)</f>
        <v/>
      </c>
      <c r="P19" s="3" t="str">
        <f>MID($AB19,3,1)</f>
        <v/>
      </c>
      <c r="Q19" s="4" t="str">
        <f>MID($AB19,4,1)</f>
        <v/>
      </c>
      <c r="R19" s="5" t="str">
        <f>MID($AB19,5,1)</f>
        <v/>
      </c>
      <c r="S19" s="4" t="str">
        <f>MID($AB19,6,1)</f>
        <v/>
      </c>
      <c r="T19" s="3" t="str">
        <f>MID($AB19,7,1)</f>
        <v/>
      </c>
      <c r="U19" s="3" t="str">
        <f>MID($AB19,8,1)</f>
        <v/>
      </c>
      <c r="V19" s="3" t="str">
        <f>MID($AB19,9,1)</f>
        <v/>
      </c>
      <c r="AB19" s="13"/>
    </row>
    <row r="20" spans="2:34" x14ac:dyDescent="0.4">
      <c r="B20" s="17" t="s">
        <v>15</v>
      </c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O20" s="3" t="str">
        <f>MID($AB20,1,1)</f>
        <v/>
      </c>
      <c r="P20" s="6" t="str">
        <f>MID($AB20,2,1)</f>
        <v/>
      </c>
      <c r="Q20" s="3" t="str">
        <f>MID($AB20,3,1)</f>
        <v/>
      </c>
      <c r="R20" s="5" t="str">
        <f>MID($AB20,4,1)</f>
        <v/>
      </c>
      <c r="S20" s="6" t="str">
        <f>MID($AB20,5,1)</f>
        <v/>
      </c>
      <c r="AB20" s="13"/>
    </row>
    <row r="21" spans="2:34" x14ac:dyDescent="0.4">
      <c r="R21" s="2" t="s">
        <v>17</v>
      </c>
    </row>
    <row r="23" spans="2:34" x14ac:dyDescent="0.4">
      <c r="AC23" s="1" t="s">
        <v>60</v>
      </c>
    </row>
    <row r="24" spans="2:34" x14ac:dyDescent="0.4">
      <c r="C24" s="1" t="s">
        <v>52</v>
      </c>
      <c r="D24" s="1" t="s">
        <v>53</v>
      </c>
      <c r="E24" s="1" t="s">
        <v>54</v>
      </c>
      <c r="F24" s="1" t="s">
        <v>55</v>
      </c>
      <c r="G24" s="14" t="s">
        <v>60</v>
      </c>
      <c r="H24" s="12" t="s">
        <v>56</v>
      </c>
      <c r="I24" s="1" t="s">
        <v>52</v>
      </c>
      <c r="J24" s="1" t="s">
        <v>57</v>
      </c>
      <c r="K24" s="14" t="s">
        <v>60</v>
      </c>
      <c r="L24" s="1" t="s">
        <v>58</v>
      </c>
      <c r="M24" s="1" t="s">
        <v>59</v>
      </c>
      <c r="N24" s="12" t="s">
        <v>56</v>
      </c>
      <c r="O24" s="1" t="s">
        <v>2</v>
      </c>
      <c r="P24" s="1" t="s">
        <v>63</v>
      </c>
      <c r="Q24" s="1" t="s">
        <v>64</v>
      </c>
      <c r="R24" s="1" t="s">
        <v>55</v>
      </c>
      <c r="S24" s="14" t="s">
        <v>60</v>
      </c>
      <c r="T24" s="12" t="s">
        <v>56</v>
      </c>
      <c r="U24" s="1" t="s">
        <v>65</v>
      </c>
      <c r="V24" s="1" t="s">
        <v>64</v>
      </c>
      <c r="W24" s="1" t="s">
        <v>57</v>
      </c>
      <c r="X24" s="14" t="s">
        <v>60</v>
      </c>
      <c r="Y24" s="12" t="s">
        <v>56</v>
      </c>
      <c r="AC24" s="1" t="s">
        <v>61</v>
      </c>
    </row>
    <row r="25" spans="2:34" x14ac:dyDescent="0.4">
      <c r="C25" s="1" t="s">
        <v>66</v>
      </c>
      <c r="D25" s="1" t="s">
        <v>67</v>
      </c>
      <c r="E25" s="1" t="s">
        <v>68</v>
      </c>
      <c r="F25" s="1" t="s">
        <v>69</v>
      </c>
      <c r="G25" s="14" t="s">
        <v>60</v>
      </c>
      <c r="H25" s="12" t="s">
        <v>56</v>
      </c>
      <c r="I25" s="1" t="s">
        <v>61</v>
      </c>
      <c r="J25" s="1" t="s">
        <v>59</v>
      </c>
      <c r="K25" s="14" t="s">
        <v>60</v>
      </c>
      <c r="L25" s="1" t="s">
        <v>58</v>
      </c>
      <c r="M25" s="1" t="s">
        <v>59</v>
      </c>
      <c r="N25" s="12" t="s">
        <v>56</v>
      </c>
      <c r="O25" s="1" t="s">
        <v>65</v>
      </c>
      <c r="P25" s="1" t="s">
        <v>58</v>
      </c>
      <c r="Q25" s="1" t="s">
        <v>54</v>
      </c>
      <c r="R25" s="1" t="s">
        <v>68</v>
      </c>
      <c r="S25" s="1" t="s">
        <v>69</v>
      </c>
      <c r="T25" s="14" t="s">
        <v>60</v>
      </c>
      <c r="U25" s="1" t="s">
        <v>58</v>
      </c>
      <c r="V25" s="1" t="s">
        <v>59</v>
      </c>
      <c r="W25" s="12" t="s">
        <v>56</v>
      </c>
      <c r="X25" s="1" t="s">
        <v>71</v>
      </c>
      <c r="Y25" s="1" t="s">
        <v>55</v>
      </c>
      <c r="Z25" s="14" t="s">
        <v>60</v>
      </c>
      <c r="AA25" s="12" t="s">
        <v>56</v>
      </c>
      <c r="AB25" s="12"/>
      <c r="AC25" s="1" t="s">
        <v>62</v>
      </c>
    </row>
    <row r="26" spans="2:34" x14ac:dyDescent="0.4">
      <c r="C26" s="1" t="s">
        <v>62</v>
      </c>
      <c r="D26" s="1" t="s">
        <v>54</v>
      </c>
      <c r="E26" s="1" t="s">
        <v>63</v>
      </c>
      <c r="F26" s="1" t="s">
        <v>17</v>
      </c>
      <c r="G26" s="14" t="s">
        <v>60</v>
      </c>
      <c r="H26" s="12" t="s">
        <v>56</v>
      </c>
      <c r="I26" s="1" t="s">
        <v>65</v>
      </c>
      <c r="J26" s="1" t="s">
        <v>70</v>
      </c>
      <c r="K26" s="1" t="s">
        <v>53</v>
      </c>
      <c r="L26" s="1" t="s">
        <v>54</v>
      </c>
      <c r="M26" s="14" t="s">
        <v>60</v>
      </c>
      <c r="N26" s="12" t="s">
        <v>56</v>
      </c>
      <c r="O26" s="1" t="s">
        <v>65</v>
      </c>
      <c r="P26" s="1" t="s">
        <v>64</v>
      </c>
      <c r="Q26" s="1" t="s">
        <v>54</v>
      </c>
      <c r="R26" s="1" t="s">
        <v>55</v>
      </c>
      <c r="S26" s="14" t="s">
        <v>60</v>
      </c>
      <c r="T26" s="12" t="s">
        <v>56</v>
      </c>
      <c r="U26" s="1" t="s">
        <v>62</v>
      </c>
      <c r="V26" s="1" t="s">
        <v>54</v>
      </c>
      <c r="W26" s="1" t="s">
        <v>63</v>
      </c>
      <c r="X26" s="1" t="s">
        <v>17</v>
      </c>
      <c r="Y26" s="14" t="s">
        <v>60</v>
      </c>
      <c r="Z26" s="12" t="s">
        <v>56</v>
      </c>
      <c r="AB26" s="1" t="s">
        <v>76</v>
      </c>
    </row>
    <row r="27" spans="2:34" x14ac:dyDescent="0.4">
      <c r="C27" s="1" t="s">
        <v>72</v>
      </c>
      <c r="D27" s="1" t="s">
        <v>55</v>
      </c>
      <c r="E27" s="14" t="s">
        <v>60</v>
      </c>
      <c r="G27" s="1" t="s">
        <v>3</v>
      </c>
      <c r="H27" s="1" t="s">
        <v>69</v>
      </c>
      <c r="J27" s="1" t="s">
        <v>73</v>
      </c>
      <c r="K27" s="1" t="s">
        <v>59</v>
      </c>
      <c r="L27" s="1" t="s">
        <v>64</v>
      </c>
      <c r="M27" s="1" t="s">
        <v>55</v>
      </c>
      <c r="N27" s="1" t="s">
        <v>72</v>
      </c>
      <c r="O27" s="1" t="s">
        <v>17</v>
      </c>
      <c r="P27" s="12" t="s">
        <v>56</v>
      </c>
      <c r="Q27" s="1" t="s">
        <v>62</v>
      </c>
      <c r="R27" s="1" t="s">
        <v>74</v>
      </c>
      <c r="S27" s="1" t="s">
        <v>70</v>
      </c>
      <c r="U27" s="1" t="s">
        <v>2</v>
      </c>
      <c r="V27" s="1" t="s">
        <v>63</v>
      </c>
      <c r="W27" s="1" t="s">
        <v>59</v>
      </c>
      <c r="X27" s="1" t="s">
        <v>64</v>
      </c>
      <c r="Y27" s="1" t="s">
        <v>55</v>
      </c>
      <c r="Z27" s="14" t="s">
        <v>60</v>
      </c>
      <c r="AA27" s="12" t="s">
        <v>56</v>
      </c>
    </row>
    <row r="28" spans="2:34" x14ac:dyDescent="0.4">
      <c r="C28" s="1" t="s">
        <v>75</v>
      </c>
      <c r="D28" s="1" t="s">
        <v>67</v>
      </c>
      <c r="E28" s="1" t="s">
        <v>64</v>
      </c>
      <c r="F28" s="1" t="s">
        <v>58</v>
      </c>
      <c r="G28" s="1" t="s">
        <v>69</v>
      </c>
      <c r="H28" s="1" t="s">
        <v>76</v>
      </c>
      <c r="I28" s="1" t="s">
        <v>63</v>
      </c>
      <c r="J28" s="1" t="s">
        <v>64</v>
      </c>
      <c r="K28" s="1" t="s">
        <v>54</v>
      </c>
      <c r="L28" s="1" t="s">
        <v>55</v>
      </c>
      <c r="M28" s="14" t="s">
        <v>60</v>
      </c>
      <c r="N28" s="1" t="s">
        <v>58</v>
      </c>
      <c r="O28" s="1" t="s">
        <v>59</v>
      </c>
      <c r="P28" s="12" t="s">
        <v>56</v>
      </c>
      <c r="Q28" s="1" t="s">
        <v>70</v>
      </c>
      <c r="R28" s="1" t="s">
        <v>3</v>
      </c>
      <c r="S28" s="1" t="s">
        <v>59</v>
      </c>
      <c r="T28" s="1" t="s">
        <v>75</v>
      </c>
      <c r="U28" s="1" t="s">
        <v>78</v>
      </c>
      <c r="W28" s="1" t="s">
        <v>2</v>
      </c>
      <c r="X28" s="1" t="s">
        <v>63</v>
      </c>
      <c r="Y28" s="1" t="s">
        <v>64</v>
      </c>
      <c r="Z28" s="1" t="s">
        <v>16</v>
      </c>
      <c r="AA28" s="14" t="s">
        <v>60</v>
      </c>
      <c r="AB28" s="12" t="s">
        <v>56</v>
      </c>
    </row>
    <row r="29" spans="2:34" x14ac:dyDescent="0.4">
      <c r="C29" s="1" t="s">
        <v>77</v>
      </c>
      <c r="D29" s="1" t="s">
        <v>59</v>
      </c>
      <c r="E29" s="1" t="s">
        <v>65</v>
      </c>
      <c r="F29" s="1" t="s">
        <v>70</v>
      </c>
      <c r="G29" s="1" t="s">
        <v>55</v>
      </c>
      <c r="H29" s="14" t="s">
        <v>60</v>
      </c>
      <c r="J29" s="1" t="s">
        <v>54</v>
      </c>
      <c r="K29" s="1" t="s">
        <v>62</v>
      </c>
      <c r="L29" s="1" t="s">
        <v>59</v>
      </c>
      <c r="M29" s="1" t="s">
        <v>70</v>
      </c>
      <c r="N29" s="1" t="s">
        <v>53</v>
      </c>
      <c r="O29" s="1" t="s">
        <v>77</v>
      </c>
      <c r="P29" s="1" t="s">
        <v>74</v>
      </c>
      <c r="Q29" s="12" t="s">
        <v>56</v>
      </c>
      <c r="R29" s="1" t="s">
        <v>79</v>
      </c>
      <c r="S29" s="1" t="s">
        <v>57</v>
      </c>
      <c r="T29" s="1" t="s">
        <v>64</v>
      </c>
      <c r="U29" s="1" t="s">
        <v>69</v>
      </c>
      <c r="W29" s="1" t="s">
        <v>53</v>
      </c>
      <c r="X29" s="1" t="s">
        <v>17</v>
      </c>
      <c r="Y29" s="14" t="s">
        <v>60</v>
      </c>
      <c r="Z29" s="1" t="s">
        <v>58</v>
      </c>
      <c r="AA29" s="1" t="s">
        <v>59</v>
      </c>
      <c r="AB29" s="12" t="s">
        <v>56</v>
      </c>
    </row>
    <row r="30" spans="2:34" x14ac:dyDescent="0.4">
      <c r="C30" s="1" t="s">
        <v>58</v>
      </c>
      <c r="D30" s="1" t="s">
        <v>64</v>
      </c>
      <c r="E30" s="1" t="s">
        <v>55</v>
      </c>
      <c r="F30" s="14" t="s">
        <v>60</v>
      </c>
      <c r="G30" s="1" t="s">
        <v>58</v>
      </c>
      <c r="H30" s="1" t="s">
        <v>54</v>
      </c>
      <c r="J30" s="1" t="s">
        <v>75</v>
      </c>
      <c r="K30" s="1" t="s">
        <v>64</v>
      </c>
      <c r="L30" s="1" t="s">
        <v>77</v>
      </c>
      <c r="M30" s="1" t="s">
        <v>17</v>
      </c>
      <c r="N30" s="12" t="s">
        <v>56</v>
      </c>
      <c r="O30" s="1" t="s">
        <v>66</v>
      </c>
      <c r="P30" s="1" t="s">
        <v>59</v>
      </c>
      <c r="Q30" s="1" t="s">
        <v>58</v>
      </c>
      <c r="R30" s="1" t="s">
        <v>55</v>
      </c>
      <c r="S30" s="14" t="s">
        <v>60</v>
      </c>
      <c r="T30" s="12" t="s">
        <v>56</v>
      </c>
      <c r="U30" s="1" t="s">
        <v>79</v>
      </c>
      <c r="V30" s="1" t="s">
        <v>69</v>
      </c>
      <c r="W30" s="14" t="s">
        <v>60</v>
      </c>
    </row>
    <row r="31" spans="2:34" x14ac:dyDescent="0.4">
      <c r="C31" s="11" t="s">
        <v>76</v>
      </c>
    </row>
    <row r="32" spans="2:34" x14ac:dyDescent="0.4"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</row>
    <row r="46" spans="1:28" ht="27" thickBot="1" x14ac:dyDescent="0.45"/>
    <row r="47" spans="1:28" ht="27.75" thickTop="1" thickBot="1" x14ac:dyDescent="0.45">
      <c r="A47" s="15"/>
      <c r="B47" s="15"/>
      <c r="C47" s="18" t="s">
        <v>82</v>
      </c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9" t="s">
        <v>18</v>
      </c>
    </row>
    <row r="48" spans="1:28" ht="27" thickTop="1" x14ac:dyDescent="0.4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8"/>
    </row>
    <row r="49" spans="1:28" x14ac:dyDescent="0.4">
      <c r="A49" s="15"/>
      <c r="B49" s="17" t="s">
        <v>4</v>
      </c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5"/>
      <c r="Q49" s="4" t="str">
        <f>MID($AB49,1,1)</f>
        <v>Š</v>
      </c>
      <c r="R49" s="5" t="str">
        <f>MID($AB49,2,1)</f>
        <v>P</v>
      </c>
      <c r="S49" s="4" t="str">
        <f>MID($AB49,3,1)</f>
        <v>A</v>
      </c>
      <c r="T49" s="4" t="str">
        <f>MID($AB49,4,1)</f>
        <v>G</v>
      </c>
      <c r="U49" s="4" t="str">
        <f>MID($AB49,5,1)</f>
        <v>E</v>
      </c>
      <c r="V49" s="3" t="str">
        <f>MID($AB49,6,1)</f>
        <v>T</v>
      </c>
      <c r="W49" s="3" t="str">
        <f>MID($AB49,7,1)</f>
        <v>K</v>
      </c>
      <c r="X49" s="3" t="str">
        <f>MID($AB49,8,1)</f>
        <v>A</v>
      </c>
      <c r="Y49" s="15"/>
      <c r="Z49" s="15"/>
      <c r="AA49" s="15"/>
      <c r="AB49" s="19" t="s">
        <v>19</v>
      </c>
    </row>
    <row r="50" spans="1:28" x14ac:dyDescent="0.4">
      <c r="A50" s="15"/>
      <c r="B50" s="17" t="s">
        <v>5</v>
      </c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5"/>
      <c r="N50" s="3" t="str">
        <f>MID($AB50,1,1)</f>
        <v>Š</v>
      </c>
      <c r="O50" s="6" t="str">
        <f>MID($AB50,2,1)</f>
        <v>K</v>
      </c>
      <c r="P50" s="3" t="str">
        <f>MID($AB50,3,1)</f>
        <v>U</v>
      </c>
      <c r="Q50" s="4" t="str">
        <f>MID($AB50,4,1)</f>
        <v>B</v>
      </c>
      <c r="R50" s="5" t="str">
        <f>MID($AB50,5,1)</f>
        <v>Á</v>
      </c>
      <c r="S50" s="4" t="str">
        <f>MID($AB50,6,1)</f>
        <v>N</v>
      </c>
      <c r="T50" s="4" t="str">
        <f>MID($AB50,7,1)</f>
        <v>E</v>
      </c>
      <c r="U50" s="4" t="str">
        <f>MID($AB50,8,1)</f>
        <v>K</v>
      </c>
      <c r="V50" s="15"/>
      <c r="W50" s="15"/>
      <c r="X50" s="15"/>
      <c r="Y50" s="15"/>
      <c r="Z50" s="15"/>
      <c r="AA50" s="15"/>
      <c r="AB50" s="19" t="s">
        <v>22</v>
      </c>
    </row>
    <row r="51" spans="1:28" x14ac:dyDescent="0.4">
      <c r="A51" s="15"/>
      <c r="B51" s="17" t="s">
        <v>6</v>
      </c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5"/>
      <c r="Q51" s="4" t="str">
        <f>MID($AB51,1,1)</f>
        <v>B</v>
      </c>
      <c r="R51" s="5" t="str">
        <f>MID($AB51,2,1)</f>
        <v>R</v>
      </c>
      <c r="S51" s="4" t="str">
        <f>MID($AB51,3,1)</f>
        <v>U</v>
      </c>
      <c r="T51" s="4" t="str">
        <f>MID($AB51,4,1)</f>
        <v>M</v>
      </c>
      <c r="U51" s="4" t="str">
        <f>MID($AB51,5,1)</f>
        <v>D</v>
      </c>
      <c r="V51" s="3" t="str">
        <f>MID($AB51,6,1)</f>
        <v>A</v>
      </c>
      <c r="W51" s="15"/>
      <c r="X51" s="15"/>
      <c r="Y51" s="15"/>
      <c r="Z51" s="15"/>
      <c r="AA51" s="15"/>
      <c r="AB51" s="19" t="s">
        <v>24</v>
      </c>
    </row>
    <row r="52" spans="1:28" x14ac:dyDescent="0.4">
      <c r="A52" s="15"/>
      <c r="B52" s="17" t="s">
        <v>7</v>
      </c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5"/>
      <c r="Q52" s="4" t="str">
        <f>MID($AB52,1,1)</f>
        <v>B</v>
      </c>
      <c r="R52" s="5" t="str">
        <f>MID($AB52,2,1)</f>
        <v>O</v>
      </c>
      <c r="S52" s="4" t="str">
        <f>MID($AB52,3,1)</f>
        <v>B</v>
      </c>
      <c r="T52" s="4" t="str">
        <f>MID($AB52,4,1)</f>
        <v>E</v>
      </c>
      <c r="U52" s="4" t="str">
        <f>MID($AB52,5,1)</f>
        <v>K</v>
      </c>
      <c r="V52" s="15"/>
      <c r="W52" s="15"/>
      <c r="X52" s="15"/>
      <c r="Y52" s="15"/>
      <c r="Z52" s="15"/>
      <c r="AA52" s="15"/>
      <c r="AB52" s="19" t="s">
        <v>27</v>
      </c>
    </row>
    <row r="53" spans="1:28" x14ac:dyDescent="0.4">
      <c r="A53" s="15"/>
      <c r="B53" s="17" t="s">
        <v>8</v>
      </c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5"/>
      <c r="O53" s="3" t="str">
        <f>MID($AB53,1,1)</f>
        <v>H</v>
      </c>
      <c r="P53" s="6" t="str">
        <f>MID($AB53,2,1)</f>
        <v>U</v>
      </c>
      <c r="Q53" s="3" t="str">
        <f>MID($AB53,3,1)</f>
        <v>R</v>
      </c>
      <c r="R53" s="5" t="str">
        <f>MID($AB53,4,1)</f>
        <v>V</v>
      </c>
      <c r="S53" s="6" t="str">
        <f>MID($AB53,5,1)</f>
        <v>Í</v>
      </c>
      <c r="T53" s="3" t="str">
        <f>MID($AB53,6,1)</f>
        <v>N</v>
      </c>
      <c r="U53" s="3" t="str">
        <f>MID($AB53,7,1)</f>
        <v>E</v>
      </c>
      <c r="V53" s="3" t="str">
        <f>MID($AB53,8,1)</f>
        <v>K</v>
      </c>
      <c r="W53" s="15"/>
      <c r="X53" s="15"/>
      <c r="Y53" s="15"/>
      <c r="Z53" s="15"/>
      <c r="AA53" s="15"/>
      <c r="AB53" s="19" t="s">
        <v>23</v>
      </c>
    </row>
    <row r="54" spans="1:28" x14ac:dyDescent="0.4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2" t="s">
        <v>16</v>
      </c>
      <c r="S54" s="15"/>
      <c r="T54" s="15"/>
      <c r="U54" s="15"/>
      <c r="V54" s="15"/>
      <c r="W54" s="15"/>
      <c r="X54" s="15"/>
      <c r="Y54" s="15"/>
      <c r="Z54" s="15"/>
      <c r="AA54" s="15"/>
      <c r="AB54" s="20"/>
    </row>
    <row r="55" spans="1:28" x14ac:dyDescent="0.4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7"/>
      <c r="S55" s="15"/>
      <c r="T55" s="15"/>
      <c r="U55" s="15"/>
      <c r="V55" s="15"/>
      <c r="W55" s="15"/>
      <c r="X55" s="15"/>
      <c r="Y55" s="15"/>
      <c r="Z55" s="15"/>
      <c r="AA55" s="15"/>
      <c r="AB55" s="20"/>
    </row>
    <row r="56" spans="1:28" x14ac:dyDescent="0.4">
      <c r="A56" s="15"/>
      <c r="B56" s="17" t="s">
        <v>9</v>
      </c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5"/>
      <c r="N56" s="3" t="str">
        <f>MID($AB56,1,1)</f>
        <v>Š</v>
      </c>
      <c r="O56" s="6" t="str">
        <f>MID($AB56,2,1)</f>
        <v>E</v>
      </c>
      <c r="P56" s="3" t="str">
        <f>MID($AB56,3,1)</f>
        <v>B</v>
      </c>
      <c r="Q56" s="4" t="str">
        <f>MID($AB56,4,1)</f>
        <v>E</v>
      </c>
      <c r="R56" s="5" t="str">
        <f>MID($AB56,5,1)</f>
        <v>S</v>
      </c>
      <c r="S56" s="4" t="str">
        <f>MID($AB56,6,1)</f>
        <v>T</v>
      </c>
      <c r="T56" s="4" t="str">
        <f>MID($AB56,7,1)</f>
        <v>O</v>
      </c>
      <c r="U56" s="3" t="str">
        <f>MID($AB56,8,1)</f>
        <v>V</v>
      </c>
      <c r="V56" s="3" t="str">
        <f>MID($AB56,9,1)</f>
        <v>Á</v>
      </c>
      <c r="W56" s="15"/>
      <c r="X56" s="15"/>
      <c r="Y56" s="15"/>
      <c r="Z56" s="15"/>
      <c r="AA56" s="15"/>
      <c r="AB56" s="19" t="s">
        <v>30</v>
      </c>
    </row>
    <row r="57" spans="1:28" x14ac:dyDescent="0.4">
      <c r="A57" s="15"/>
      <c r="B57" s="17" t="s">
        <v>10</v>
      </c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5"/>
      <c r="P57" s="3" t="str">
        <f>MID($AB57,1,1)</f>
        <v>F</v>
      </c>
      <c r="Q57" s="6" t="str">
        <f>MID($AB57,2,1)</f>
        <v>I</v>
      </c>
      <c r="R57" s="5" t="str">
        <f>MID($AB57,3,1)</f>
        <v>O</v>
      </c>
      <c r="S57" s="4" t="str">
        <f>MID($AB57,4,1)</f>
        <v>N</v>
      </c>
      <c r="T57" s="4" t="str">
        <f>MID($AB57,5,1)</f>
        <v>A</v>
      </c>
      <c r="U57" s="15"/>
      <c r="V57" s="15"/>
      <c r="W57" s="15"/>
      <c r="X57" s="15"/>
      <c r="Y57" s="15"/>
      <c r="Z57" s="15"/>
      <c r="AA57" s="15"/>
      <c r="AB57" s="19" t="s">
        <v>28</v>
      </c>
    </row>
    <row r="58" spans="1:28" x14ac:dyDescent="0.4">
      <c r="A58" s="15"/>
      <c r="B58" s="17" t="s">
        <v>80</v>
      </c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5"/>
      <c r="N58" s="3" t="str">
        <f>MID($AB58,1,1)</f>
        <v>E</v>
      </c>
      <c r="O58" s="6" t="str">
        <f>MID($AB58,2,1)</f>
        <v>M</v>
      </c>
      <c r="P58" s="3" t="str">
        <f>MID($AB58,3,1)</f>
        <v>A</v>
      </c>
      <c r="Q58" s="4" t="str">
        <f>MID($AB58,4,1)</f>
        <v>N</v>
      </c>
      <c r="R58" s="5" t="str">
        <f>MID($AB58,5,1)</f>
        <v>U</v>
      </c>
      <c r="S58" s="4" t="str">
        <f>MID($AB58,6,1)</f>
        <v>E</v>
      </c>
      <c r="T58" s="4" t="str">
        <f>MID($AB58,7,1)</f>
        <v>L</v>
      </c>
      <c r="U58" s="15"/>
      <c r="V58" s="15"/>
      <c r="W58" s="15"/>
      <c r="X58" s="15"/>
      <c r="Y58" s="15"/>
      <c r="Z58" s="15"/>
      <c r="AA58" s="15"/>
      <c r="AB58" s="19" t="s">
        <v>35</v>
      </c>
    </row>
    <row r="59" spans="1:28" x14ac:dyDescent="0.4">
      <c r="A59" s="15"/>
      <c r="B59" s="17" t="s">
        <v>11</v>
      </c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5"/>
      <c r="O59" s="3" t="str">
        <f>MID($AB59,1,1)</f>
        <v>V</v>
      </c>
      <c r="P59" s="6" t="str">
        <f>MID($AB59,2,1)</f>
        <v>O</v>
      </c>
      <c r="Q59" s="3" t="str">
        <f>MID($AB59,3,1)</f>
        <v>C</v>
      </c>
      <c r="R59" s="5" t="str">
        <f>MID($AB59,4,1)</f>
        <v>H</v>
      </c>
      <c r="S59" s="6" t="str">
        <f>MID($AB59,5,1)</f>
        <v>O</v>
      </c>
      <c r="T59" s="3" t="str">
        <f>MID($AB59,6,1)</f>
        <v>M</v>
      </c>
      <c r="U59" s="3" t="str">
        <f>MID($AB59,7,1)</f>
        <v>Ů</v>
      </c>
      <c r="V59" s="3" t="str">
        <f>MID($AB59,8,1)</f>
        <v>R</v>
      </c>
      <c r="W59" s="3" t="str">
        <f>MID($AB59,9,1)</f>
        <v>K</v>
      </c>
      <c r="X59" s="3" t="str">
        <f>MID($AB59,10,1)</f>
        <v>A</v>
      </c>
      <c r="Y59" s="15"/>
      <c r="Z59" s="15"/>
      <c r="AA59" s="15"/>
      <c r="AB59" s="19" t="s">
        <v>38</v>
      </c>
    </row>
    <row r="60" spans="1:28" x14ac:dyDescent="0.4">
      <c r="A60" s="15"/>
      <c r="B60" s="17" t="s">
        <v>12</v>
      </c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5"/>
      <c r="P60" s="3" t="str">
        <f>MID($AB60,1,1)</f>
        <v>V</v>
      </c>
      <c r="Q60" s="6" t="str">
        <f>MID($AB60,2,1)</f>
        <v>I</v>
      </c>
      <c r="R60" s="5" t="str">
        <f>MID($AB60,3,1)</f>
        <v>L</v>
      </c>
      <c r="S60" s="4" t="str">
        <f>MID($AB60,4,1)</f>
        <v>Í</v>
      </c>
      <c r="T60" s="4" t="str">
        <f>MID($AB60,5,1)</f>
        <v>K</v>
      </c>
      <c r="U60" s="15"/>
      <c r="V60" s="15"/>
      <c r="W60" s="15"/>
      <c r="X60" s="15"/>
      <c r="Y60" s="15"/>
      <c r="Z60" s="15"/>
      <c r="AA60" s="15"/>
      <c r="AB60" s="19" t="s">
        <v>29</v>
      </c>
    </row>
    <row r="61" spans="1:28" x14ac:dyDescent="0.4">
      <c r="A61" s="15"/>
      <c r="B61" s="17" t="s">
        <v>13</v>
      </c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5"/>
      <c r="N61" s="3" t="str">
        <f>MID($AB61,1,1)</f>
        <v>K</v>
      </c>
      <c r="O61" s="6" t="str">
        <f>MID($AB61,2,1)</f>
        <v>Ů</v>
      </c>
      <c r="P61" s="3" t="str">
        <f>MID($AB61,3,1)</f>
        <v>Z</v>
      </c>
      <c r="Q61" s="4" t="str">
        <f>MID($AB61,4,1)</f>
        <v>L</v>
      </c>
      <c r="R61" s="5" t="str">
        <f>MID($AB61,5,1)</f>
        <v>Á</v>
      </c>
      <c r="S61" s="4" t="str">
        <f>MID($AB61,6,1)</f>
        <v>T</v>
      </c>
      <c r="T61" s="4" t="str">
        <f>MID($AB61,7,1)</f>
        <v>K</v>
      </c>
      <c r="U61" s="3" t="str">
        <f>MID($AB61,8,1)</f>
        <v>A</v>
      </c>
      <c r="V61" s="15"/>
      <c r="W61" s="15"/>
      <c r="X61" s="15"/>
      <c r="Y61" s="15"/>
      <c r="Z61" s="15"/>
      <c r="AA61" s="15"/>
      <c r="AB61" s="19" t="s">
        <v>43</v>
      </c>
    </row>
    <row r="62" spans="1:28" x14ac:dyDescent="0.4">
      <c r="A62" s="15"/>
      <c r="B62" s="17" t="s">
        <v>14</v>
      </c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5"/>
      <c r="N62" s="3" t="str">
        <f>MID($AB62,1,1)</f>
        <v>T</v>
      </c>
      <c r="O62" s="6" t="str">
        <f>MID($AB62,2,1)</f>
        <v>R</v>
      </c>
      <c r="P62" s="3" t="str">
        <f>MID($AB62,3,1)</f>
        <v>P</v>
      </c>
      <c r="Q62" s="4" t="str">
        <f>MID($AB62,4,1)</f>
        <v>A</v>
      </c>
      <c r="R62" s="5" t="str">
        <f>MID($AB62,5,1)</f>
        <v>S</v>
      </c>
      <c r="S62" s="4" t="str">
        <f>MID($AB62,6,1)</f>
        <v>L</v>
      </c>
      <c r="T62" s="3" t="str">
        <f>MID($AB62,7,1)</f>
        <v>Í</v>
      </c>
      <c r="U62" s="3" t="str">
        <f>MID($AB62,8,1)</f>
        <v>K</v>
      </c>
      <c r="V62" s="3" t="str">
        <f>MID($AB62,9,1)</f>
        <v>Ů</v>
      </c>
      <c r="W62" s="15"/>
      <c r="X62" s="15"/>
      <c r="Y62" s="15"/>
      <c r="Z62" s="15"/>
      <c r="AA62" s="15"/>
      <c r="AB62" s="19" t="s">
        <v>46</v>
      </c>
    </row>
    <row r="63" spans="1:28" x14ac:dyDescent="0.4">
      <c r="A63" s="15"/>
      <c r="B63" s="17" t="s">
        <v>15</v>
      </c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5"/>
      <c r="O63" s="3" t="str">
        <f>MID($AB63,1,1)</f>
        <v>M</v>
      </c>
      <c r="P63" s="6" t="str">
        <f>MID($AB63,2,1)</f>
        <v>A</v>
      </c>
      <c r="Q63" s="3" t="str">
        <f>MID($AB63,3,1)</f>
        <v>N</v>
      </c>
      <c r="R63" s="5" t="str">
        <f>MID($AB63,4,1)</f>
        <v>K</v>
      </c>
      <c r="S63" s="6" t="str">
        <f>MID($AB63,5,1)</f>
        <v>A</v>
      </c>
      <c r="T63" s="15"/>
      <c r="U63" s="15"/>
      <c r="V63" s="15"/>
      <c r="W63" s="15"/>
      <c r="X63" s="15"/>
      <c r="Y63" s="15"/>
      <c r="Z63" s="15"/>
      <c r="AA63" s="15"/>
      <c r="AB63" s="19" t="s">
        <v>49</v>
      </c>
    </row>
    <row r="64" spans="1:28" x14ac:dyDescent="0.4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2" t="s">
        <v>17</v>
      </c>
      <c r="S64" s="15"/>
      <c r="T64" s="15"/>
      <c r="U64" s="15"/>
      <c r="V64" s="15"/>
      <c r="W64" s="15"/>
      <c r="X64" s="15"/>
      <c r="Y64" s="15"/>
      <c r="Z64" s="15"/>
      <c r="AA64" s="15"/>
      <c r="AB64" s="15"/>
    </row>
    <row r="65" spans="1:28" x14ac:dyDescent="0.4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</row>
    <row r="66" spans="1:28" x14ac:dyDescent="0.4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</row>
    <row r="67" spans="1:28" x14ac:dyDescent="0.4">
      <c r="A67" s="15"/>
      <c r="B67" s="15"/>
      <c r="C67" s="15" t="s">
        <v>52</v>
      </c>
      <c r="D67" s="15" t="s">
        <v>53</v>
      </c>
      <c r="E67" s="15" t="s">
        <v>54</v>
      </c>
      <c r="F67" s="15" t="s">
        <v>55</v>
      </c>
      <c r="G67" s="14" t="s">
        <v>61</v>
      </c>
      <c r="H67" s="12" t="s">
        <v>56</v>
      </c>
      <c r="I67" s="15" t="s">
        <v>52</v>
      </c>
      <c r="J67" s="15" t="s">
        <v>57</v>
      </c>
      <c r="K67" s="14" t="s">
        <v>62</v>
      </c>
      <c r="L67" s="15" t="s">
        <v>58</v>
      </c>
      <c r="M67" s="15" t="s">
        <v>59</v>
      </c>
      <c r="N67" s="12" t="s">
        <v>56</v>
      </c>
      <c r="O67" s="15" t="s">
        <v>2</v>
      </c>
      <c r="P67" s="15" t="s">
        <v>63</v>
      </c>
      <c r="Q67" s="15" t="s">
        <v>64</v>
      </c>
      <c r="R67" s="15" t="s">
        <v>55</v>
      </c>
      <c r="S67" s="14" t="s">
        <v>62</v>
      </c>
      <c r="T67" s="12" t="s">
        <v>56</v>
      </c>
      <c r="U67" s="15" t="s">
        <v>65</v>
      </c>
      <c r="V67" s="15" t="s">
        <v>64</v>
      </c>
      <c r="W67" s="15" t="s">
        <v>57</v>
      </c>
      <c r="X67" s="14" t="s">
        <v>61</v>
      </c>
      <c r="Y67" s="12" t="s">
        <v>56</v>
      </c>
      <c r="Z67" s="15"/>
      <c r="AA67" s="15"/>
      <c r="AB67" s="15"/>
    </row>
    <row r="68" spans="1:28" x14ac:dyDescent="0.4">
      <c r="A68" s="15"/>
      <c r="B68" s="15"/>
      <c r="C68" s="15" t="s">
        <v>66</v>
      </c>
      <c r="D68" s="15" t="s">
        <v>67</v>
      </c>
      <c r="E68" s="15" t="s">
        <v>68</v>
      </c>
      <c r="F68" s="15" t="s">
        <v>69</v>
      </c>
      <c r="G68" s="14" t="s">
        <v>61</v>
      </c>
      <c r="H68" s="12" t="s">
        <v>56</v>
      </c>
      <c r="I68" s="15" t="s">
        <v>61</v>
      </c>
      <c r="J68" s="15" t="s">
        <v>59</v>
      </c>
      <c r="K68" s="14" t="s">
        <v>61</v>
      </c>
      <c r="L68" s="15" t="s">
        <v>58</v>
      </c>
      <c r="M68" s="15" t="s">
        <v>59</v>
      </c>
      <c r="N68" s="12" t="s">
        <v>56</v>
      </c>
      <c r="O68" s="15" t="s">
        <v>65</v>
      </c>
      <c r="P68" s="15" t="s">
        <v>58</v>
      </c>
      <c r="Q68" s="15" t="s">
        <v>54</v>
      </c>
      <c r="R68" s="15" t="s">
        <v>68</v>
      </c>
      <c r="S68" s="15" t="s">
        <v>69</v>
      </c>
      <c r="T68" s="14" t="s">
        <v>62</v>
      </c>
      <c r="U68" s="15" t="s">
        <v>58</v>
      </c>
      <c r="V68" s="15" t="s">
        <v>59</v>
      </c>
      <c r="W68" s="12" t="s">
        <v>56</v>
      </c>
      <c r="X68" s="15" t="s">
        <v>71</v>
      </c>
      <c r="Y68" s="15" t="s">
        <v>55</v>
      </c>
      <c r="Z68" s="14" t="s">
        <v>61</v>
      </c>
      <c r="AA68" s="12" t="s">
        <v>56</v>
      </c>
      <c r="AB68" s="12"/>
    </row>
    <row r="69" spans="1:28" x14ac:dyDescent="0.4">
      <c r="A69" s="15"/>
      <c r="B69" s="15"/>
      <c r="C69" s="15" t="s">
        <v>62</v>
      </c>
      <c r="D69" s="15" t="s">
        <v>54</v>
      </c>
      <c r="E69" s="15" t="s">
        <v>63</v>
      </c>
      <c r="F69" s="15" t="s">
        <v>17</v>
      </c>
      <c r="G69" s="14" t="s">
        <v>61</v>
      </c>
      <c r="H69" s="12" t="s">
        <v>56</v>
      </c>
      <c r="I69" s="15" t="s">
        <v>65</v>
      </c>
      <c r="J69" s="15" t="s">
        <v>70</v>
      </c>
      <c r="K69" s="15" t="s">
        <v>53</v>
      </c>
      <c r="L69" s="15" t="s">
        <v>54</v>
      </c>
      <c r="M69" s="14" t="s">
        <v>62</v>
      </c>
      <c r="N69" s="12" t="s">
        <v>56</v>
      </c>
      <c r="O69" s="15" t="s">
        <v>65</v>
      </c>
      <c r="P69" s="15" t="s">
        <v>64</v>
      </c>
      <c r="Q69" s="15" t="s">
        <v>54</v>
      </c>
      <c r="R69" s="15" t="s">
        <v>55</v>
      </c>
      <c r="S69" s="14" t="s">
        <v>62</v>
      </c>
      <c r="T69" s="12" t="s">
        <v>56</v>
      </c>
      <c r="U69" s="15" t="s">
        <v>62</v>
      </c>
      <c r="V69" s="15" t="s">
        <v>54</v>
      </c>
      <c r="W69" s="15" t="s">
        <v>63</v>
      </c>
      <c r="X69" s="15" t="s">
        <v>17</v>
      </c>
      <c r="Y69" s="14" t="s">
        <v>61</v>
      </c>
      <c r="Z69" s="12" t="s">
        <v>56</v>
      </c>
      <c r="AA69" s="15"/>
      <c r="AB69" s="15" t="s">
        <v>76</v>
      </c>
    </row>
    <row r="70" spans="1:28" x14ac:dyDescent="0.4">
      <c r="A70" s="15"/>
      <c r="B70" s="15"/>
      <c r="C70" s="15" t="s">
        <v>72</v>
      </c>
      <c r="D70" s="15" t="s">
        <v>55</v>
      </c>
      <c r="E70" s="14" t="s">
        <v>61</v>
      </c>
      <c r="F70" s="15"/>
      <c r="G70" s="15" t="s">
        <v>3</v>
      </c>
      <c r="H70" s="15" t="s">
        <v>69</v>
      </c>
      <c r="I70" s="15"/>
      <c r="J70" s="15" t="s">
        <v>73</v>
      </c>
      <c r="K70" s="15" t="s">
        <v>59</v>
      </c>
      <c r="L70" s="15" t="s">
        <v>64</v>
      </c>
      <c r="M70" s="15" t="s">
        <v>55</v>
      </c>
      <c r="N70" s="15" t="s">
        <v>72</v>
      </c>
      <c r="O70" s="15" t="s">
        <v>17</v>
      </c>
      <c r="P70" s="12" t="s">
        <v>56</v>
      </c>
      <c r="Q70" s="15" t="s">
        <v>62</v>
      </c>
      <c r="R70" s="15" t="s">
        <v>74</v>
      </c>
      <c r="S70" s="15" t="s">
        <v>70</v>
      </c>
      <c r="T70" s="15"/>
      <c r="U70" s="15" t="s">
        <v>2</v>
      </c>
      <c r="V70" s="15" t="s">
        <v>63</v>
      </c>
      <c r="W70" s="15" t="s">
        <v>59</v>
      </c>
      <c r="X70" s="15" t="s">
        <v>64</v>
      </c>
      <c r="Y70" s="15" t="s">
        <v>55</v>
      </c>
      <c r="Z70" s="14" t="s">
        <v>62</v>
      </c>
      <c r="AA70" s="12" t="s">
        <v>56</v>
      </c>
      <c r="AB70" s="15"/>
    </row>
    <row r="71" spans="1:28" x14ac:dyDescent="0.4">
      <c r="A71" s="15"/>
      <c r="B71" s="15"/>
      <c r="C71" s="15" t="s">
        <v>75</v>
      </c>
      <c r="D71" s="15" t="s">
        <v>67</v>
      </c>
      <c r="E71" s="15" t="s">
        <v>64</v>
      </c>
      <c r="F71" s="15" t="s">
        <v>58</v>
      </c>
      <c r="G71" s="15" t="s">
        <v>69</v>
      </c>
      <c r="H71" s="15" t="s">
        <v>76</v>
      </c>
      <c r="I71" s="15" t="s">
        <v>63</v>
      </c>
      <c r="J71" s="15" t="s">
        <v>64</v>
      </c>
      <c r="K71" s="15" t="s">
        <v>54</v>
      </c>
      <c r="L71" s="15" t="s">
        <v>55</v>
      </c>
      <c r="M71" s="14" t="s">
        <v>62</v>
      </c>
      <c r="N71" s="15" t="s">
        <v>58</v>
      </c>
      <c r="O71" s="15" t="s">
        <v>59</v>
      </c>
      <c r="P71" s="12" t="s">
        <v>56</v>
      </c>
      <c r="Q71" s="15" t="s">
        <v>70</v>
      </c>
      <c r="R71" s="15" t="s">
        <v>3</v>
      </c>
      <c r="S71" s="15" t="s">
        <v>59</v>
      </c>
      <c r="T71" s="15" t="s">
        <v>75</v>
      </c>
      <c r="U71" s="15" t="s">
        <v>78</v>
      </c>
      <c r="V71" s="15"/>
      <c r="W71" s="15" t="s">
        <v>2</v>
      </c>
      <c r="X71" s="15" t="s">
        <v>63</v>
      </c>
      <c r="Y71" s="15" t="s">
        <v>64</v>
      </c>
      <c r="Z71" s="15" t="s">
        <v>16</v>
      </c>
      <c r="AA71" s="14" t="s">
        <v>61</v>
      </c>
      <c r="AB71" s="12" t="s">
        <v>56</v>
      </c>
    </row>
    <row r="72" spans="1:28" x14ac:dyDescent="0.4">
      <c r="A72" s="15"/>
      <c r="B72" s="15"/>
      <c r="C72" s="15" t="s">
        <v>77</v>
      </c>
      <c r="D72" s="15" t="s">
        <v>59</v>
      </c>
      <c r="E72" s="15" t="s">
        <v>65</v>
      </c>
      <c r="F72" s="15" t="s">
        <v>70</v>
      </c>
      <c r="G72" s="15" t="s">
        <v>55</v>
      </c>
      <c r="H72" s="14" t="s">
        <v>62</v>
      </c>
      <c r="I72" s="15"/>
      <c r="J72" s="15" t="s">
        <v>54</v>
      </c>
      <c r="K72" s="15" t="s">
        <v>62</v>
      </c>
      <c r="L72" s="15" t="s">
        <v>59</v>
      </c>
      <c r="M72" s="15" t="s">
        <v>70</v>
      </c>
      <c r="N72" s="15" t="s">
        <v>53</v>
      </c>
      <c r="O72" s="15" t="s">
        <v>77</v>
      </c>
      <c r="P72" s="15" t="s">
        <v>74</v>
      </c>
      <c r="Q72" s="12" t="s">
        <v>56</v>
      </c>
      <c r="R72" s="15" t="s">
        <v>79</v>
      </c>
      <c r="S72" s="15" t="s">
        <v>57</v>
      </c>
      <c r="T72" s="15" t="s">
        <v>64</v>
      </c>
      <c r="U72" s="15" t="s">
        <v>69</v>
      </c>
      <c r="V72" s="15"/>
      <c r="W72" s="15" t="s">
        <v>53</v>
      </c>
      <c r="X72" s="15" t="s">
        <v>17</v>
      </c>
      <c r="Y72" s="14" t="s">
        <v>61</v>
      </c>
      <c r="Z72" s="15" t="s">
        <v>58</v>
      </c>
      <c r="AA72" s="15" t="s">
        <v>59</v>
      </c>
      <c r="AB72" s="12" t="s">
        <v>56</v>
      </c>
    </row>
    <row r="73" spans="1:28" x14ac:dyDescent="0.4">
      <c r="A73" s="15"/>
      <c r="B73" s="15"/>
      <c r="C73" s="15" t="s">
        <v>58</v>
      </c>
      <c r="D73" s="15" t="s">
        <v>64</v>
      </c>
      <c r="E73" s="15" t="s">
        <v>55</v>
      </c>
      <c r="F73" s="14" t="s">
        <v>61</v>
      </c>
      <c r="G73" s="15" t="s">
        <v>58</v>
      </c>
      <c r="H73" s="15" t="s">
        <v>54</v>
      </c>
      <c r="I73" s="15"/>
      <c r="J73" s="15" t="s">
        <v>75</v>
      </c>
      <c r="K73" s="15" t="s">
        <v>64</v>
      </c>
      <c r="L73" s="15" t="s">
        <v>77</v>
      </c>
      <c r="M73" s="15" t="s">
        <v>17</v>
      </c>
      <c r="N73" s="12" t="s">
        <v>56</v>
      </c>
      <c r="O73" s="15" t="s">
        <v>66</v>
      </c>
      <c r="P73" s="15" t="s">
        <v>59</v>
      </c>
      <c r="Q73" s="15" t="s">
        <v>58</v>
      </c>
      <c r="R73" s="15" t="s">
        <v>55</v>
      </c>
      <c r="S73" s="14" t="s">
        <v>61</v>
      </c>
      <c r="T73" s="12" t="s">
        <v>56</v>
      </c>
      <c r="U73" s="15" t="s">
        <v>79</v>
      </c>
      <c r="V73" s="15" t="s">
        <v>69</v>
      </c>
      <c r="W73" s="14" t="s">
        <v>62</v>
      </c>
      <c r="X73" s="15"/>
      <c r="Y73" s="15"/>
      <c r="Z73" s="15"/>
      <c r="AA73" s="15"/>
      <c r="AB73" s="15"/>
    </row>
    <row r="74" spans="1:28" x14ac:dyDescent="0.4">
      <c r="A74" s="15"/>
      <c r="B74" s="15"/>
      <c r="C74" s="11" t="s">
        <v>76</v>
      </c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</row>
    <row r="75" spans="1:28" x14ac:dyDescent="0.4">
      <c r="A75" s="15"/>
      <c r="B75" s="15"/>
      <c r="C75" s="16" t="s">
        <v>81</v>
      </c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</row>
    <row r="76" spans="1:28" x14ac:dyDescent="0.4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</row>
  </sheetData>
  <mergeCells count="31">
    <mergeCell ref="B60:N60"/>
    <mergeCell ref="B61:L61"/>
    <mergeCell ref="B62:L62"/>
    <mergeCell ref="B63:M63"/>
    <mergeCell ref="C75:Q75"/>
    <mergeCell ref="B53:M53"/>
    <mergeCell ref="B56:L56"/>
    <mergeCell ref="B57:N57"/>
    <mergeCell ref="B58:L58"/>
    <mergeCell ref="B59:M59"/>
    <mergeCell ref="C47:AA47"/>
    <mergeCell ref="B49:O49"/>
    <mergeCell ref="B50:L50"/>
    <mergeCell ref="B51:O51"/>
    <mergeCell ref="B52:O52"/>
    <mergeCell ref="B13:L13"/>
    <mergeCell ref="C2:AA2"/>
    <mergeCell ref="C4:AA4"/>
    <mergeCell ref="B14:N14"/>
    <mergeCell ref="B6:O6"/>
    <mergeCell ref="B7:L7"/>
    <mergeCell ref="B8:O8"/>
    <mergeCell ref="B9:O9"/>
    <mergeCell ref="B10:M10"/>
    <mergeCell ref="C32:Q32"/>
    <mergeCell ref="B15:L15"/>
    <mergeCell ref="B16:M16"/>
    <mergeCell ref="B17:N17"/>
    <mergeCell ref="B18:L18"/>
    <mergeCell ref="B19:L19"/>
    <mergeCell ref="B20:M20"/>
  </mergeCells>
  <dataValidations count="14">
    <dataValidation type="list" allowBlank="1" showInputMessage="1" showErrorMessage="1" sqref="AB6 AB49">
      <formula1>$AF$5:$AF$8</formula1>
    </dataValidation>
    <dataValidation type="list" allowBlank="1" showInputMessage="1" showErrorMessage="1" sqref="AB7 AB50">
      <formula1>$AG$5:$AG$8</formula1>
    </dataValidation>
    <dataValidation type="list" allowBlank="1" showInputMessage="1" showErrorMessage="1" sqref="AB8 AB51">
      <formula1>$AH$5:$AH$8</formula1>
    </dataValidation>
    <dataValidation type="list" allowBlank="1" showInputMessage="1" showErrorMessage="1" sqref="AB9 AB52">
      <formula1>$AI$5:$AI$8</formula1>
    </dataValidation>
    <dataValidation type="list" allowBlank="1" showInputMessage="1" showErrorMessage="1" sqref="AB10 AB53">
      <formula1>$AJ$5:$AJ$8</formula1>
    </dataValidation>
    <dataValidation type="list" allowBlank="1" showInputMessage="1" showErrorMessage="1" sqref="AB13 AB56">
      <formula1>$AF$10:$AF$13</formula1>
    </dataValidation>
    <dataValidation type="list" allowBlank="1" showInputMessage="1" showErrorMessage="1" sqref="AB14 AB57">
      <formula1>$AG$10:$AG$13</formula1>
    </dataValidation>
    <dataValidation type="list" allowBlank="1" showInputMessage="1" showErrorMessage="1" sqref="AB15 AB58">
      <formula1>$AH$10:$AH$13</formula1>
    </dataValidation>
    <dataValidation type="list" allowBlank="1" showInputMessage="1" showErrorMessage="1" sqref="AB16 AB59">
      <formula1>$AI$10:$AI$13</formula1>
    </dataValidation>
    <dataValidation type="list" allowBlank="1" showInputMessage="1" showErrorMessage="1" sqref="AB17 AB60">
      <formula1>$AJ$10:$AJ$13</formula1>
    </dataValidation>
    <dataValidation type="list" allowBlank="1" showInputMessage="1" showErrorMessage="1" sqref="AB18 AB61">
      <formula1>$AF$15:$AF$18</formula1>
    </dataValidation>
    <dataValidation type="list" allowBlank="1" showInputMessage="1" showErrorMessage="1" sqref="AB19 AB62">
      <formula1>$AG$15:$AG$18</formula1>
    </dataValidation>
    <dataValidation type="list" allowBlank="1" showInputMessage="1" showErrorMessage="1" sqref="AB20 AB63">
      <formula1>$AH$15:$AH$18</formula1>
    </dataValidation>
    <dataValidation type="list" allowBlank="1" showInputMessage="1" showErrorMessage="1" sqref="X24 S24 Z25 K24:K25 T25 G24:G26 M26 S26 Y26 E27 Z27 M28 Y29 AA28 H29 F30 S30 W30 X67 S67 Z68 K67:K68 T68 G67:G69 M69 S69 Y69 E70 Z70 M71 Y72 AA71 H72 F73 S73 W73">
      <formula1>$AC$23:$AC$25</formula1>
    </dataValidation>
  </dataValidations>
  <pageMargins left="0.7" right="0.7" top="0.78740157499999996" bottom="0.78740157499999996" header="0.3" footer="0.3"/>
  <pageSetup paperSize="9" orientation="portrait" r:id="rId1"/>
  <ignoredErrors>
    <ignoredError sqref="Q7:U7 P14:T14 V16 Q50:U50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Škola</dc:creator>
  <cp:lastModifiedBy>Škola</cp:lastModifiedBy>
  <dcterms:created xsi:type="dcterms:W3CDTF">2012-02-23T16:13:08Z</dcterms:created>
  <dcterms:modified xsi:type="dcterms:W3CDTF">2012-02-26T11:54:27Z</dcterms:modified>
</cp:coreProperties>
</file>